
<file path=[Content_Types].xml><?xml version="1.0" encoding="utf-8"?>
<Types xmlns="http://schemas.openxmlformats.org/package/2006/content-types">
  <Default Extension="bin" ContentType="application/vnd.openxmlformats-officedocument.spreadsheetml.printerSettings"/>
  <Default Extension="emf" ContentType="image/x-emf"/>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tables/table1.xml" ContentType="application/vnd.openxmlformats-officedocument.spreadsheetml.table+xml"/>
  <Override PartName="/xl/drawings/drawing2.xml" ContentType="application/vnd.openxmlformats-officedocument.drawing+xml"/>
  <Override PartName="/xl/tables/table2.xml" ContentType="application/vnd.openxmlformats-officedocument.spreadsheetml.table+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3.xml" ContentType="application/vnd.openxmlformats-officedocument.drawing+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persons/person.xml" ContentType="application/vnd.ms-excel.person+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324"/>
  <workbookPr defaultThemeVersion="166925"/>
  <mc:AlternateContent xmlns:mc="http://schemas.openxmlformats.org/markup-compatibility/2006">
    <mc:Choice Requires="x15">
      <x15ac:absPath xmlns:x15ac="http://schemas.microsoft.com/office/spreadsheetml/2010/11/ac" url="https://uvmx-my.sharepoint.com/personal/zs20022023_estudiantes_uv_mx/Documents/6°/Control de cálidad/"/>
    </mc:Choice>
  </mc:AlternateContent>
  <xr:revisionPtr revIDLastSave="120" documentId="13_ncr:1_{9ED11BE6-6B9E-40CC-940D-B36084E6CBE1}" xr6:coauthVersionLast="47" xr6:coauthVersionMax="47" xr10:uidLastSave="{A7DE1E40-5CBD-4C9F-ADDD-48FDC0F945E2}"/>
  <bookViews>
    <workbookView xWindow="-110" yWindow="-110" windowWidth="19420" windowHeight="10420" activeTab="2" xr2:uid="{1174FF46-C0D0-4937-A70E-21ABF763F0FF}"/>
  </bookViews>
  <sheets>
    <sheet name="Problema" sheetId="2" r:id="rId1"/>
    <sheet name="Cálculos" sheetId="1" r:id="rId2"/>
    <sheet name="Resultado" sheetId="3"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C25" i="1" l="1"/>
  <c r="C26" i="1"/>
  <c r="D3" i="1"/>
  <c r="D4" i="1"/>
  <c r="D5" i="1"/>
  <c r="D6" i="1"/>
  <c r="D7" i="1"/>
  <c r="D8" i="1"/>
  <c r="D9" i="1"/>
  <c r="D10" i="1"/>
  <c r="D11" i="1"/>
  <c r="D12" i="1"/>
  <c r="D13" i="1"/>
  <c r="D14" i="1"/>
  <c r="D15" i="1"/>
  <c r="D16" i="1"/>
  <c r="D17" i="1"/>
  <c r="D18" i="1"/>
  <c r="D19" i="1"/>
  <c r="D20" i="1"/>
  <c r="D21" i="1"/>
  <c r="D22" i="1"/>
  <c r="D23" i="1"/>
  <c r="D24" i="1"/>
  <c r="D2" i="1"/>
  <c r="D27" i="1" l="1"/>
  <c r="I3" i="1" s="1"/>
  <c r="I2" i="1" l="1"/>
  <c r="I4" i="1"/>
</calcChain>
</file>

<file path=xl/sharedStrings.xml><?xml version="1.0" encoding="utf-8"?>
<sst xmlns="http://schemas.openxmlformats.org/spreadsheetml/2006/main" count="19" uniqueCount="16">
  <si>
    <t>Disconformes</t>
  </si>
  <si>
    <t>Muestra</t>
  </si>
  <si>
    <t>Subconjunto</t>
  </si>
  <si>
    <t>fracción disconforme</t>
  </si>
  <si>
    <t>Prom p=</t>
  </si>
  <si>
    <t>promedio n=</t>
  </si>
  <si>
    <t>LCI</t>
  </si>
  <si>
    <t>LCS</t>
  </si>
  <si>
    <t>SUM N=</t>
  </si>
  <si>
    <t>LCC</t>
  </si>
  <si>
    <t>LCC=</t>
  </si>
  <si>
    <t>LCS=</t>
  </si>
  <si>
    <t>LCI=</t>
  </si>
  <si>
    <t xml:space="preserve">Análisis de Control de Calidad del Proceso de Empaque de Cereal: </t>
  </si>
  <si>
    <t>Monitoreo de la Fracción de Cajas Defectuosas</t>
  </si>
  <si>
    <t>Cálculo de los límites de control</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</si>
</sst>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sz val="12"/>
      <color rgb="FF374151"/>
      <name val="Segoe UI"/>
      <family val="2"/>
    </font>
    <font>
      <b/>
      <sz val="14"/>
      <color theme="1"/>
      <name val="Calibri"/>
      <family val="2"/>
      <scheme val="minor"/>
    </font>
  </fonts>
  <fills count="7">
    <fill>
      <patternFill patternType="none"/>
    </fill>
    <fill>
      <patternFill patternType="gray125"/>
    </fill>
    <fill>
      <patternFill patternType="solid">
        <fgColor theme="5" tint="0.59999389629810485"/>
        <bgColor indexed="64"/>
      </patternFill>
    </fill>
    <fill>
      <patternFill patternType="solid">
        <fgColor theme="5" tint="0.39997558519241921"/>
        <bgColor indexed="64"/>
      </patternFill>
    </fill>
    <fill>
      <patternFill patternType="solid">
        <fgColor theme="8" tint="0.59999389629810485"/>
        <bgColor indexed="64"/>
      </patternFill>
    </fill>
    <fill>
      <patternFill patternType="solid">
        <fgColor theme="7" tint="0.79998168889431442"/>
        <bgColor indexed="64"/>
      </patternFill>
    </fill>
    <fill>
      <patternFill patternType="solid">
        <fgColor theme="7" tint="0.39997558519241921"/>
        <bgColor indexed="64"/>
      </patternFill>
    </fill>
  </fills>
  <borders count="1">
    <border>
      <left/>
      <right/>
      <top/>
      <bottom/>
      <diagonal/>
    </border>
  </borders>
  <cellStyleXfs count="1">
    <xf numFmtId="0" fontId="0" fillId="0" borderId="0"/>
  </cellStyleXfs>
  <cellXfs count="10">
    <xf numFmtId="0" fontId="0" fillId="0" borderId="0" xfId="0"/>
    <xf numFmtId="0" fontId="0" fillId="2" borderId="0" xfId="0" applyFill="1"/>
    <xf numFmtId="0" fontId="0" fillId="3" borderId="0" xfId="0" applyFill="1"/>
    <xf numFmtId="0" fontId="1" fillId="0" borderId="0" xfId="0" applyFont="1" applyAlignment="1">
      <alignment horizontal="center"/>
    </xf>
    <xf numFmtId="0" fontId="0" fillId="4" borderId="0" xfId="0" applyFill="1" applyAlignment="1">
      <alignment horizontal="right"/>
    </xf>
    <xf numFmtId="0" fontId="0" fillId="0" borderId="0" xfId="0" applyAlignment="1">
      <alignment horizontal="left"/>
    </xf>
    <xf numFmtId="0" fontId="0" fillId="6" borderId="0" xfId="0" applyFill="1" applyAlignment="1">
      <alignment horizontal="center"/>
    </xf>
    <xf numFmtId="0" fontId="0" fillId="6" borderId="0" xfId="0" applyFill="1" applyAlignment="1">
      <alignment horizontal="right"/>
    </xf>
    <xf numFmtId="0" fontId="2" fillId="6" borderId="0" xfId="0" applyFont="1" applyFill="1" applyAlignment="1">
      <alignment horizontal="center"/>
    </xf>
    <xf numFmtId="0" fontId="0" fillId="5" borderId="0" xfId="0" applyFill="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microsoft.com/office/2017/10/relationships/person" Target="persons/perso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aseline="0"/>
              <a:t>Gráfica P</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Cálculos!$D$1</c:f>
              <c:strCache>
                <c:ptCount val="1"/>
                <c:pt idx="0">
                  <c:v>fracción disconforme</c:v>
                </c:pt>
              </c:strCache>
            </c:strRef>
          </c:tx>
          <c:spPr>
            <a:ln w="28575" cap="rnd">
              <a:solidFill>
                <a:schemeClr val="accent1"/>
              </a:solidFill>
              <a:round/>
            </a:ln>
            <a:effectLst/>
          </c:spPr>
          <c:marker>
            <c:symbol val="none"/>
          </c:marker>
          <c:val>
            <c:numRef>
              <c:f>Cálculos!$D$2:$D$24</c:f>
              <c:numCache>
                <c:formatCode>General</c:formatCode>
                <c:ptCount val="23"/>
                <c:pt idx="0">
                  <c:v>0.23529411764705882</c:v>
                </c:pt>
                <c:pt idx="1">
                  <c:v>0.33333333333333331</c:v>
                </c:pt>
                <c:pt idx="2">
                  <c:v>0.16666666666666666</c:v>
                </c:pt>
                <c:pt idx="3">
                  <c:v>0.19230769230769232</c:v>
                </c:pt>
                <c:pt idx="4">
                  <c:v>7.5471698113207544E-2</c:v>
                </c:pt>
                <c:pt idx="5">
                  <c:v>0.14000000000000001</c:v>
                </c:pt>
                <c:pt idx="6">
                  <c:v>0.30188679245283018</c:v>
                </c:pt>
                <c:pt idx="7">
                  <c:v>0.1875</c:v>
                </c:pt>
                <c:pt idx="8">
                  <c:v>0.2978723404255319</c:v>
                </c:pt>
                <c:pt idx="9">
                  <c:v>0.19607843137254902</c:v>
                </c:pt>
                <c:pt idx="10">
                  <c:v>0.10204081632653061</c:v>
                </c:pt>
                <c:pt idx="11">
                  <c:v>0.1111111111111111</c:v>
                </c:pt>
                <c:pt idx="12">
                  <c:v>0.37777777777777777</c:v>
                </c:pt>
                <c:pt idx="13">
                  <c:v>0.24489795918367346</c:v>
                </c:pt>
                <c:pt idx="14">
                  <c:v>0.15094339622641509</c:v>
                </c:pt>
                <c:pt idx="15">
                  <c:v>0.1111111111111111</c:v>
                </c:pt>
                <c:pt idx="16">
                  <c:v>0.10416666666666667</c:v>
                </c:pt>
                <c:pt idx="17">
                  <c:v>0.27659574468085107</c:v>
                </c:pt>
                <c:pt idx="18">
                  <c:v>0.23404255319148937</c:v>
                </c:pt>
                <c:pt idx="19">
                  <c:v>0.36363636363636365</c:v>
                </c:pt>
                <c:pt idx="20">
                  <c:v>0.39130434782608697</c:v>
                </c:pt>
                <c:pt idx="21">
                  <c:v>0.3125</c:v>
                </c:pt>
                <c:pt idx="22">
                  <c:v>0.16981132075471697</c:v>
                </c:pt>
              </c:numCache>
            </c:numRef>
          </c:val>
          <c:smooth val="0"/>
          <c:extLst>
            <c:ext xmlns:c16="http://schemas.microsoft.com/office/drawing/2014/chart" uri="{C3380CC4-5D6E-409C-BE32-E72D297353CC}">
              <c16:uniqueId val="{00000000-74E6-46D3-BF37-8C7D4A581914}"/>
            </c:ext>
          </c:extLst>
        </c:ser>
        <c:ser>
          <c:idx val="1"/>
          <c:order val="1"/>
          <c:tx>
            <c:strRef>
              <c:f>Cálculos!$E$1</c:f>
              <c:strCache>
                <c:ptCount val="1"/>
                <c:pt idx="0">
                  <c:v>LCS</c:v>
                </c:pt>
              </c:strCache>
            </c:strRef>
          </c:tx>
          <c:spPr>
            <a:ln w="28575" cap="rnd">
              <a:solidFill>
                <a:schemeClr val="accent2"/>
              </a:solidFill>
              <a:round/>
            </a:ln>
            <a:effectLst/>
          </c:spPr>
          <c:marker>
            <c:symbol val="none"/>
          </c:marker>
          <c:val>
            <c:numRef>
              <c:f>Cálculos!$E$2:$E$24</c:f>
              <c:numCache>
                <c:formatCode>General</c:formatCode>
                <c:ptCount val="23"/>
                <c:pt idx="0">
                  <c:v>0.39766721631134261</c:v>
                </c:pt>
                <c:pt idx="1">
                  <c:v>0.39766721631134261</c:v>
                </c:pt>
                <c:pt idx="2">
                  <c:v>0.39766721631134261</c:v>
                </c:pt>
                <c:pt idx="3">
                  <c:v>0.39766721631134261</c:v>
                </c:pt>
                <c:pt idx="4">
                  <c:v>0.39766721631134261</c:v>
                </c:pt>
                <c:pt idx="5">
                  <c:v>0.39766721631134261</c:v>
                </c:pt>
                <c:pt idx="6">
                  <c:v>0.39766721631134261</c:v>
                </c:pt>
                <c:pt idx="7">
                  <c:v>0.39766721631134261</c:v>
                </c:pt>
                <c:pt idx="8">
                  <c:v>0.39766721631134261</c:v>
                </c:pt>
                <c:pt idx="9">
                  <c:v>0.39766721631134261</c:v>
                </c:pt>
                <c:pt idx="10">
                  <c:v>0.39766721631134261</c:v>
                </c:pt>
                <c:pt idx="11">
                  <c:v>0.39766721631134261</c:v>
                </c:pt>
                <c:pt idx="12">
                  <c:v>0.39766721631134261</c:v>
                </c:pt>
                <c:pt idx="13">
                  <c:v>0.39766721631134261</c:v>
                </c:pt>
                <c:pt idx="14">
                  <c:v>0.39766721631134261</c:v>
                </c:pt>
                <c:pt idx="15">
                  <c:v>0.39766721631134261</c:v>
                </c:pt>
                <c:pt idx="16">
                  <c:v>0.39766721631134261</c:v>
                </c:pt>
                <c:pt idx="17">
                  <c:v>0.39766721631134261</c:v>
                </c:pt>
                <c:pt idx="18">
                  <c:v>0.39766721631134261</c:v>
                </c:pt>
                <c:pt idx="19">
                  <c:v>0.39766721631134261</c:v>
                </c:pt>
                <c:pt idx="20">
                  <c:v>0.39766721631134261</c:v>
                </c:pt>
                <c:pt idx="21">
                  <c:v>0.39766721631134261</c:v>
                </c:pt>
                <c:pt idx="22">
                  <c:v>0.39766721631134261</c:v>
                </c:pt>
              </c:numCache>
            </c:numRef>
          </c:val>
          <c:smooth val="0"/>
          <c:extLst>
            <c:ext xmlns:c16="http://schemas.microsoft.com/office/drawing/2014/chart" uri="{C3380CC4-5D6E-409C-BE32-E72D297353CC}">
              <c16:uniqueId val="{00000001-74E6-46D3-BF37-8C7D4A581914}"/>
            </c:ext>
          </c:extLst>
        </c:ser>
        <c:ser>
          <c:idx val="2"/>
          <c:order val="2"/>
          <c:tx>
            <c:strRef>
              <c:f>Cálculos!$F$1</c:f>
              <c:strCache>
                <c:ptCount val="1"/>
                <c:pt idx="0">
                  <c:v>LCI</c:v>
                </c:pt>
              </c:strCache>
            </c:strRef>
          </c:tx>
          <c:spPr>
            <a:ln w="28575" cap="rnd">
              <a:solidFill>
                <a:schemeClr val="accent3"/>
              </a:solidFill>
              <a:round/>
            </a:ln>
            <a:effectLst/>
          </c:spPr>
          <c:marker>
            <c:symbol val="none"/>
          </c:marker>
          <c:val>
            <c:numRef>
              <c:f>Cálculos!$F$2:$F$24</c:f>
              <c:numCache>
                <c:formatCode>General</c:formatCode>
                <c:ptCount val="23"/>
                <c:pt idx="0">
                  <c:v>4.3754543759236736E-2</c:v>
                </c:pt>
                <c:pt idx="1">
                  <c:v>4.3754543759236736E-2</c:v>
                </c:pt>
                <c:pt idx="2">
                  <c:v>4.3754543759236736E-2</c:v>
                </c:pt>
                <c:pt idx="3">
                  <c:v>4.3754543759236736E-2</c:v>
                </c:pt>
                <c:pt idx="4">
                  <c:v>4.3754543759236736E-2</c:v>
                </c:pt>
                <c:pt idx="5">
                  <c:v>4.3754543759236736E-2</c:v>
                </c:pt>
                <c:pt idx="6">
                  <c:v>4.3754543759236736E-2</c:v>
                </c:pt>
                <c:pt idx="7">
                  <c:v>4.3754543759236736E-2</c:v>
                </c:pt>
                <c:pt idx="8">
                  <c:v>4.3754543759236736E-2</c:v>
                </c:pt>
                <c:pt idx="9">
                  <c:v>4.3754543759236736E-2</c:v>
                </c:pt>
                <c:pt idx="10">
                  <c:v>4.3754543759236736E-2</c:v>
                </c:pt>
                <c:pt idx="11">
                  <c:v>4.3754543759236736E-2</c:v>
                </c:pt>
                <c:pt idx="12">
                  <c:v>4.3754543759236736E-2</c:v>
                </c:pt>
                <c:pt idx="13">
                  <c:v>4.3754543759236736E-2</c:v>
                </c:pt>
                <c:pt idx="14">
                  <c:v>4.3754543759236736E-2</c:v>
                </c:pt>
                <c:pt idx="15">
                  <c:v>4.3754543759236736E-2</c:v>
                </c:pt>
                <c:pt idx="16">
                  <c:v>4.3754543759236736E-2</c:v>
                </c:pt>
                <c:pt idx="17">
                  <c:v>4.3754543759236736E-2</c:v>
                </c:pt>
                <c:pt idx="18">
                  <c:v>4.3754543759236736E-2</c:v>
                </c:pt>
                <c:pt idx="19">
                  <c:v>4.3754543759236736E-2</c:v>
                </c:pt>
                <c:pt idx="20">
                  <c:v>4.3754543759236736E-2</c:v>
                </c:pt>
                <c:pt idx="21">
                  <c:v>4.3754543759236736E-2</c:v>
                </c:pt>
                <c:pt idx="22">
                  <c:v>4.3754543759236736E-2</c:v>
                </c:pt>
              </c:numCache>
            </c:numRef>
          </c:val>
          <c:smooth val="0"/>
          <c:extLst>
            <c:ext xmlns:c16="http://schemas.microsoft.com/office/drawing/2014/chart" uri="{C3380CC4-5D6E-409C-BE32-E72D297353CC}">
              <c16:uniqueId val="{00000002-74E6-46D3-BF37-8C7D4A581914}"/>
            </c:ext>
          </c:extLst>
        </c:ser>
        <c:ser>
          <c:idx val="3"/>
          <c:order val="3"/>
          <c:tx>
            <c:strRef>
              <c:f>Cálculos!$G$1</c:f>
              <c:strCache>
                <c:ptCount val="1"/>
                <c:pt idx="0">
                  <c:v>LCC</c:v>
                </c:pt>
              </c:strCache>
            </c:strRef>
          </c:tx>
          <c:spPr>
            <a:ln w="28575" cap="rnd">
              <a:solidFill>
                <a:schemeClr val="accent4"/>
              </a:solidFill>
              <a:round/>
            </a:ln>
            <a:effectLst/>
          </c:spPr>
          <c:marker>
            <c:symbol val="none"/>
          </c:marker>
          <c:val>
            <c:numRef>
              <c:f>Cálculos!$G$2:$G$24</c:f>
              <c:numCache>
                <c:formatCode>General</c:formatCode>
                <c:ptCount val="23"/>
                <c:pt idx="0">
                  <c:v>0.22071088</c:v>
                </c:pt>
                <c:pt idx="1">
                  <c:v>0.22071088</c:v>
                </c:pt>
                <c:pt idx="2">
                  <c:v>0.22071088</c:v>
                </c:pt>
                <c:pt idx="3">
                  <c:v>0.22071088</c:v>
                </c:pt>
                <c:pt idx="4">
                  <c:v>0.22071088</c:v>
                </c:pt>
                <c:pt idx="5">
                  <c:v>0.22071088</c:v>
                </c:pt>
                <c:pt idx="6">
                  <c:v>0.22071088</c:v>
                </c:pt>
                <c:pt idx="7">
                  <c:v>0.22071088</c:v>
                </c:pt>
                <c:pt idx="8">
                  <c:v>0.22071088</c:v>
                </c:pt>
                <c:pt idx="9">
                  <c:v>0.22071088</c:v>
                </c:pt>
                <c:pt idx="10">
                  <c:v>0.22071088</c:v>
                </c:pt>
                <c:pt idx="11">
                  <c:v>0.22071088</c:v>
                </c:pt>
                <c:pt idx="12">
                  <c:v>0.22071088</c:v>
                </c:pt>
                <c:pt idx="13">
                  <c:v>0.22071088</c:v>
                </c:pt>
                <c:pt idx="14">
                  <c:v>0.22071088</c:v>
                </c:pt>
                <c:pt idx="15">
                  <c:v>0.22071088</c:v>
                </c:pt>
                <c:pt idx="16">
                  <c:v>0.22071088</c:v>
                </c:pt>
                <c:pt idx="17">
                  <c:v>0.22071088</c:v>
                </c:pt>
                <c:pt idx="18">
                  <c:v>0.22071088</c:v>
                </c:pt>
                <c:pt idx="19">
                  <c:v>0.22071088</c:v>
                </c:pt>
                <c:pt idx="20">
                  <c:v>0.22071088</c:v>
                </c:pt>
                <c:pt idx="21">
                  <c:v>0.22071088</c:v>
                </c:pt>
                <c:pt idx="22">
                  <c:v>0.22071088</c:v>
                </c:pt>
              </c:numCache>
            </c:numRef>
          </c:val>
          <c:smooth val="0"/>
          <c:extLst>
            <c:ext xmlns:c16="http://schemas.microsoft.com/office/drawing/2014/chart" uri="{C3380CC4-5D6E-409C-BE32-E72D297353CC}">
              <c16:uniqueId val="{00000003-74E6-46D3-BF37-8C7D4A581914}"/>
            </c:ext>
          </c:extLst>
        </c:ser>
        <c:dLbls>
          <c:showLegendKey val="0"/>
          <c:showVal val="0"/>
          <c:showCatName val="0"/>
          <c:showSerName val="0"/>
          <c:showPercent val="0"/>
          <c:showBubbleSize val="0"/>
        </c:dLbls>
        <c:smooth val="0"/>
        <c:axId val="1059760303"/>
        <c:axId val="1059760719"/>
      </c:lineChart>
      <c:catAx>
        <c:axId val="10597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9760719"/>
        <c:crosses val="autoZero"/>
        <c:auto val="1"/>
        <c:lblAlgn val="ctr"/>
        <c:lblOffset val="100"/>
        <c:noMultiLvlLbl val="0"/>
      </c:catAx>
      <c:valAx>
        <c:axId val="105976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976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s-ES"/>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s-MX" baseline="0"/>
              <a:t>Gráfica P</a:t>
            </a:r>
            <a:endParaRPr lang="es-MX"/>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s-MX"/>
        </a:p>
      </c:txPr>
    </c:title>
    <c:autoTitleDeleted val="0"/>
    <c:plotArea>
      <c:layout/>
      <c:lineChart>
        <c:grouping val="standard"/>
        <c:varyColors val="0"/>
        <c:ser>
          <c:idx val="0"/>
          <c:order val="0"/>
          <c:tx>
            <c:strRef>
              <c:f>Cálculos!$D$1</c:f>
              <c:strCache>
                <c:ptCount val="1"/>
                <c:pt idx="0">
                  <c:v>fracción disconforme</c:v>
                </c:pt>
              </c:strCache>
            </c:strRef>
          </c:tx>
          <c:spPr>
            <a:ln w="28575" cap="rnd">
              <a:solidFill>
                <a:schemeClr val="accent1"/>
              </a:solidFill>
              <a:round/>
            </a:ln>
            <a:effectLst/>
          </c:spPr>
          <c:marker>
            <c:symbol val="none"/>
          </c:marker>
          <c:val>
            <c:numRef>
              <c:f>Cálculos!$D$2:$D$24</c:f>
              <c:numCache>
                <c:formatCode>General</c:formatCode>
                <c:ptCount val="23"/>
                <c:pt idx="0">
                  <c:v>0.23529411764705882</c:v>
                </c:pt>
                <c:pt idx="1">
                  <c:v>0.33333333333333331</c:v>
                </c:pt>
                <c:pt idx="2">
                  <c:v>0.16666666666666666</c:v>
                </c:pt>
                <c:pt idx="3">
                  <c:v>0.19230769230769232</c:v>
                </c:pt>
                <c:pt idx="4">
                  <c:v>7.5471698113207544E-2</c:v>
                </c:pt>
                <c:pt idx="5">
                  <c:v>0.14000000000000001</c:v>
                </c:pt>
                <c:pt idx="6">
                  <c:v>0.30188679245283018</c:v>
                </c:pt>
                <c:pt idx="7">
                  <c:v>0.1875</c:v>
                </c:pt>
                <c:pt idx="8">
                  <c:v>0.2978723404255319</c:v>
                </c:pt>
                <c:pt idx="9">
                  <c:v>0.19607843137254902</c:v>
                </c:pt>
                <c:pt idx="10">
                  <c:v>0.10204081632653061</c:v>
                </c:pt>
                <c:pt idx="11">
                  <c:v>0.1111111111111111</c:v>
                </c:pt>
                <c:pt idx="12">
                  <c:v>0.37777777777777777</c:v>
                </c:pt>
                <c:pt idx="13">
                  <c:v>0.24489795918367346</c:v>
                </c:pt>
                <c:pt idx="14">
                  <c:v>0.15094339622641509</c:v>
                </c:pt>
                <c:pt idx="15">
                  <c:v>0.1111111111111111</c:v>
                </c:pt>
                <c:pt idx="16">
                  <c:v>0.10416666666666667</c:v>
                </c:pt>
                <c:pt idx="17">
                  <c:v>0.27659574468085107</c:v>
                </c:pt>
                <c:pt idx="18">
                  <c:v>0.23404255319148937</c:v>
                </c:pt>
                <c:pt idx="19">
                  <c:v>0.36363636363636365</c:v>
                </c:pt>
                <c:pt idx="20">
                  <c:v>0.39130434782608697</c:v>
                </c:pt>
                <c:pt idx="21">
                  <c:v>0.3125</c:v>
                </c:pt>
                <c:pt idx="22">
                  <c:v>0.16981132075471697</c:v>
                </c:pt>
              </c:numCache>
            </c:numRef>
          </c:val>
          <c:smooth val="0"/>
          <c:extLst>
            <c:ext xmlns:c16="http://schemas.microsoft.com/office/drawing/2014/chart" uri="{C3380CC4-5D6E-409C-BE32-E72D297353CC}">
              <c16:uniqueId val="{00000000-0785-44ED-9B3C-CDBB74E6E6F4}"/>
            </c:ext>
          </c:extLst>
        </c:ser>
        <c:ser>
          <c:idx val="1"/>
          <c:order val="1"/>
          <c:tx>
            <c:strRef>
              <c:f>Cálculos!$E$1</c:f>
              <c:strCache>
                <c:ptCount val="1"/>
                <c:pt idx="0">
                  <c:v>LCS</c:v>
                </c:pt>
              </c:strCache>
            </c:strRef>
          </c:tx>
          <c:spPr>
            <a:ln w="28575" cap="rnd">
              <a:solidFill>
                <a:schemeClr val="accent2"/>
              </a:solidFill>
              <a:round/>
            </a:ln>
            <a:effectLst/>
          </c:spPr>
          <c:marker>
            <c:symbol val="none"/>
          </c:marker>
          <c:val>
            <c:numRef>
              <c:f>Cálculos!$E$2:$E$24</c:f>
              <c:numCache>
                <c:formatCode>General</c:formatCode>
                <c:ptCount val="23"/>
                <c:pt idx="0">
                  <c:v>0.39766721631134261</c:v>
                </c:pt>
                <c:pt idx="1">
                  <c:v>0.39766721631134261</c:v>
                </c:pt>
                <c:pt idx="2">
                  <c:v>0.39766721631134261</c:v>
                </c:pt>
                <c:pt idx="3">
                  <c:v>0.39766721631134261</c:v>
                </c:pt>
                <c:pt idx="4">
                  <c:v>0.39766721631134261</c:v>
                </c:pt>
                <c:pt idx="5">
                  <c:v>0.39766721631134261</c:v>
                </c:pt>
                <c:pt idx="6">
                  <c:v>0.39766721631134261</c:v>
                </c:pt>
                <c:pt idx="7">
                  <c:v>0.39766721631134261</c:v>
                </c:pt>
                <c:pt idx="8">
                  <c:v>0.39766721631134261</c:v>
                </c:pt>
                <c:pt idx="9">
                  <c:v>0.39766721631134261</c:v>
                </c:pt>
                <c:pt idx="10">
                  <c:v>0.39766721631134261</c:v>
                </c:pt>
                <c:pt idx="11">
                  <c:v>0.39766721631134261</c:v>
                </c:pt>
                <c:pt idx="12">
                  <c:v>0.39766721631134261</c:v>
                </c:pt>
                <c:pt idx="13">
                  <c:v>0.39766721631134261</c:v>
                </c:pt>
                <c:pt idx="14">
                  <c:v>0.39766721631134261</c:v>
                </c:pt>
                <c:pt idx="15">
                  <c:v>0.39766721631134261</c:v>
                </c:pt>
                <c:pt idx="16">
                  <c:v>0.39766721631134261</c:v>
                </c:pt>
                <c:pt idx="17">
                  <c:v>0.39766721631134261</c:v>
                </c:pt>
                <c:pt idx="18">
                  <c:v>0.39766721631134261</c:v>
                </c:pt>
                <c:pt idx="19">
                  <c:v>0.39766721631134261</c:v>
                </c:pt>
                <c:pt idx="20">
                  <c:v>0.39766721631134261</c:v>
                </c:pt>
                <c:pt idx="21">
                  <c:v>0.39766721631134261</c:v>
                </c:pt>
                <c:pt idx="22">
                  <c:v>0.39766721631134261</c:v>
                </c:pt>
              </c:numCache>
            </c:numRef>
          </c:val>
          <c:smooth val="0"/>
          <c:extLst>
            <c:ext xmlns:c16="http://schemas.microsoft.com/office/drawing/2014/chart" uri="{C3380CC4-5D6E-409C-BE32-E72D297353CC}">
              <c16:uniqueId val="{00000001-0785-44ED-9B3C-CDBB74E6E6F4}"/>
            </c:ext>
          </c:extLst>
        </c:ser>
        <c:ser>
          <c:idx val="2"/>
          <c:order val="2"/>
          <c:tx>
            <c:strRef>
              <c:f>Cálculos!$F$1</c:f>
              <c:strCache>
                <c:ptCount val="1"/>
                <c:pt idx="0">
                  <c:v>LCI</c:v>
                </c:pt>
              </c:strCache>
            </c:strRef>
          </c:tx>
          <c:spPr>
            <a:ln w="28575" cap="rnd">
              <a:solidFill>
                <a:schemeClr val="accent3"/>
              </a:solidFill>
              <a:round/>
            </a:ln>
            <a:effectLst/>
          </c:spPr>
          <c:marker>
            <c:symbol val="none"/>
          </c:marker>
          <c:val>
            <c:numRef>
              <c:f>Cálculos!$F$2:$F$24</c:f>
              <c:numCache>
                <c:formatCode>General</c:formatCode>
                <c:ptCount val="23"/>
                <c:pt idx="0">
                  <c:v>4.3754543759236736E-2</c:v>
                </c:pt>
                <c:pt idx="1">
                  <c:v>4.3754543759236736E-2</c:v>
                </c:pt>
                <c:pt idx="2">
                  <c:v>4.3754543759236736E-2</c:v>
                </c:pt>
                <c:pt idx="3">
                  <c:v>4.3754543759236736E-2</c:v>
                </c:pt>
                <c:pt idx="4">
                  <c:v>4.3754543759236736E-2</c:v>
                </c:pt>
                <c:pt idx="5">
                  <c:v>4.3754543759236736E-2</c:v>
                </c:pt>
                <c:pt idx="6">
                  <c:v>4.3754543759236736E-2</c:v>
                </c:pt>
                <c:pt idx="7">
                  <c:v>4.3754543759236736E-2</c:v>
                </c:pt>
                <c:pt idx="8">
                  <c:v>4.3754543759236736E-2</c:v>
                </c:pt>
                <c:pt idx="9">
                  <c:v>4.3754543759236736E-2</c:v>
                </c:pt>
                <c:pt idx="10">
                  <c:v>4.3754543759236736E-2</c:v>
                </c:pt>
                <c:pt idx="11">
                  <c:v>4.3754543759236736E-2</c:v>
                </c:pt>
                <c:pt idx="12">
                  <c:v>4.3754543759236736E-2</c:v>
                </c:pt>
                <c:pt idx="13">
                  <c:v>4.3754543759236736E-2</c:v>
                </c:pt>
                <c:pt idx="14">
                  <c:v>4.3754543759236736E-2</c:v>
                </c:pt>
                <c:pt idx="15">
                  <c:v>4.3754543759236736E-2</c:v>
                </c:pt>
                <c:pt idx="16">
                  <c:v>4.3754543759236736E-2</c:v>
                </c:pt>
                <c:pt idx="17">
                  <c:v>4.3754543759236736E-2</c:v>
                </c:pt>
                <c:pt idx="18">
                  <c:v>4.3754543759236736E-2</c:v>
                </c:pt>
                <c:pt idx="19">
                  <c:v>4.3754543759236736E-2</c:v>
                </c:pt>
                <c:pt idx="20">
                  <c:v>4.3754543759236736E-2</c:v>
                </c:pt>
                <c:pt idx="21">
                  <c:v>4.3754543759236736E-2</c:v>
                </c:pt>
                <c:pt idx="22">
                  <c:v>4.3754543759236736E-2</c:v>
                </c:pt>
              </c:numCache>
            </c:numRef>
          </c:val>
          <c:smooth val="0"/>
          <c:extLst>
            <c:ext xmlns:c16="http://schemas.microsoft.com/office/drawing/2014/chart" uri="{C3380CC4-5D6E-409C-BE32-E72D297353CC}">
              <c16:uniqueId val="{00000002-0785-44ED-9B3C-CDBB74E6E6F4}"/>
            </c:ext>
          </c:extLst>
        </c:ser>
        <c:ser>
          <c:idx val="3"/>
          <c:order val="3"/>
          <c:tx>
            <c:strRef>
              <c:f>Cálculos!$G$1</c:f>
              <c:strCache>
                <c:ptCount val="1"/>
                <c:pt idx="0">
                  <c:v>LCC</c:v>
                </c:pt>
              </c:strCache>
            </c:strRef>
          </c:tx>
          <c:spPr>
            <a:ln w="28575" cap="rnd">
              <a:solidFill>
                <a:schemeClr val="accent4"/>
              </a:solidFill>
              <a:round/>
            </a:ln>
            <a:effectLst/>
          </c:spPr>
          <c:marker>
            <c:symbol val="none"/>
          </c:marker>
          <c:val>
            <c:numRef>
              <c:f>Cálculos!$G$2:$G$24</c:f>
              <c:numCache>
                <c:formatCode>General</c:formatCode>
                <c:ptCount val="23"/>
                <c:pt idx="0">
                  <c:v>0.22071088</c:v>
                </c:pt>
                <c:pt idx="1">
                  <c:v>0.22071088</c:v>
                </c:pt>
                <c:pt idx="2">
                  <c:v>0.22071088</c:v>
                </c:pt>
                <c:pt idx="3">
                  <c:v>0.22071088</c:v>
                </c:pt>
                <c:pt idx="4">
                  <c:v>0.22071088</c:v>
                </c:pt>
                <c:pt idx="5">
                  <c:v>0.22071088</c:v>
                </c:pt>
                <c:pt idx="6">
                  <c:v>0.22071088</c:v>
                </c:pt>
                <c:pt idx="7">
                  <c:v>0.22071088</c:v>
                </c:pt>
                <c:pt idx="8">
                  <c:v>0.22071088</c:v>
                </c:pt>
                <c:pt idx="9">
                  <c:v>0.22071088</c:v>
                </c:pt>
                <c:pt idx="10">
                  <c:v>0.22071088</c:v>
                </c:pt>
                <c:pt idx="11">
                  <c:v>0.22071088</c:v>
                </c:pt>
                <c:pt idx="12">
                  <c:v>0.22071088</c:v>
                </c:pt>
                <c:pt idx="13">
                  <c:v>0.22071088</c:v>
                </c:pt>
                <c:pt idx="14">
                  <c:v>0.22071088</c:v>
                </c:pt>
                <c:pt idx="15">
                  <c:v>0.22071088</c:v>
                </c:pt>
                <c:pt idx="16">
                  <c:v>0.22071088</c:v>
                </c:pt>
                <c:pt idx="17">
                  <c:v>0.22071088</c:v>
                </c:pt>
                <c:pt idx="18">
                  <c:v>0.22071088</c:v>
                </c:pt>
                <c:pt idx="19">
                  <c:v>0.22071088</c:v>
                </c:pt>
                <c:pt idx="20">
                  <c:v>0.22071088</c:v>
                </c:pt>
                <c:pt idx="21">
                  <c:v>0.22071088</c:v>
                </c:pt>
                <c:pt idx="22">
                  <c:v>0.22071088</c:v>
                </c:pt>
              </c:numCache>
            </c:numRef>
          </c:val>
          <c:smooth val="0"/>
          <c:extLst>
            <c:ext xmlns:c16="http://schemas.microsoft.com/office/drawing/2014/chart" uri="{C3380CC4-5D6E-409C-BE32-E72D297353CC}">
              <c16:uniqueId val="{00000003-0785-44ED-9B3C-CDBB74E6E6F4}"/>
            </c:ext>
          </c:extLst>
        </c:ser>
        <c:dLbls>
          <c:showLegendKey val="0"/>
          <c:showVal val="0"/>
          <c:showCatName val="0"/>
          <c:showSerName val="0"/>
          <c:showPercent val="0"/>
          <c:showBubbleSize val="0"/>
        </c:dLbls>
        <c:smooth val="0"/>
        <c:axId val="1059760303"/>
        <c:axId val="1059760719"/>
      </c:lineChart>
      <c:catAx>
        <c:axId val="10597603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9760719"/>
        <c:crosses val="autoZero"/>
        <c:auto val="1"/>
        <c:lblAlgn val="ctr"/>
        <c:lblOffset val="100"/>
        <c:noMultiLvlLbl val="0"/>
      </c:catAx>
      <c:valAx>
        <c:axId val="1059760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crossAx val="1059760303"/>
        <c:crosses val="autoZero"/>
        <c:crossBetween val="between"/>
      </c:valAx>
      <c:spPr>
        <a:noFill/>
        <a:ln>
          <a:noFill/>
        </a:ln>
        <a:effectLst/>
      </c:spPr>
    </c:plotArea>
    <c:legend>
      <c:legendPos val="b"/>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s-MX"/>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s-MX"/>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2" Type="http://schemas.openxmlformats.org/officeDocument/2006/relationships/image" Target="../media/image1.emf"/><Relationship Id="rId1" Type="http://schemas.openxmlformats.org/officeDocument/2006/relationships/chart" Target="../charts/chart1.xml"/></Relationships>
</file>

<file path=xl/drawings/_rels/drawing3.xml.rels><?xml version="1.0" encoding="UTF-8" standalone="yes"?>
<Relationships xmlns="http://schemas.openxmlformats.org/package/2006/relationships"><Relationship Id="rId1" Type="http://schemas.openxmlformats.org/officeDocument/2006/relationships/chart" Target="../charts/chart2.xml"/></Relationships>
</file>

<file path=xl/drawings/drawing1.xml><?xml version="1.0" encoding="utf-8"?>
<xdr:wsDr xmlns:xdr="http://schemas.openxmlformats.org/drawingml/2006/spreadsheetDrawing" xmlns:a="http://schemas.openxmlformats.org/drawingml/2006/main">
  <xdr:oneCellAnchor>
    <xdr:from>
      <xdr:col>0</xdr:col>
      <xdr:colOff>0</xdr:colOff>
      <xdr:row>0</xdr:row>
      <xdr:rowOff>12700</xdr:rowOff>
    </xdr:from>
    <xdr:ext cx="5721350" cy="781240"/>
    <xdr:sp macro="" textlink="">
      <xdr:nvSpPr>
        <xdr:cNvPr id="2" name="CuadroTexto 1">
          <a:extLst>
            <a:ext uri="{FF2B5EF4-FFF2-40B4-BE49-F238E27FC236}">
              <a16:creationId xmlns:a16="http://schemas.microsoft.com/office/drawing/2014/main" id="{7E2E0272-3DFB-B108-4190-70AE3631D8A9}"/>
            </a:ext>
          </a:extLst>
        </xdr:cNvPr>
        <xdr:cNvSpPr txBox="1"/>
      </xdr:nvSpPr>
      <xdr:spPr>
        <a:xfrm>
          <a:off x="0" y="12700"/>
          <a:ext cx="5721350" cy="78124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b="0" i="0" u="none" strike="noStrike">
              <a:solidFill>
                <a:schemeClr val="tx1"/>
              </a:solidFill>
              <a:effectLst/>
              <a:latin typeface="+mn-lt"/>
              <a:ea typeface="+mn-ea"/>
              <a:cs typeface="+mn-cs"/>
            </a:rPr>
            <a:t>Una empresa quiere monitorear la calidad de un proceso de empaque que produce cajas de cereal. La empresa quiere asegurarse de que el proceso produce un porcentaje aceptable de cajas con defectos.</a:t>
          </a:r>
          <a:r>
            <a:rPr lang="es-MX"/>
            <a:t> </a:t>
          </a:r>
          <a:r>
            <a:rPr lang="es-MX" sz="1100" kern="1200"/>
            <a:t>Para ello, se toman muestras de cajas de forma aleatoria y se cuentan las cajas defectuosas en cada muestra.</a:t>
          </a:r>
        </a:p>
      </xdr:txBody>
    </xdr:sp>
    <xdr:clientData/>
  </xdr:oneCellAnchor>
</xdr:wsDr>
</file>

<file path=xl/drawings/drawing2.xml><?xml version="1.0" encoding="utf-8"?>
<xdr:wsDr xmlns:xdr="http://schemas.openxmlformats.org/drawingml/2006/spreadsheetDrawing" xmlns:a="http://schemas.openxmlformats.org/drawingml/2006/main">
  <xdr:twoCellAnchor>
    <xdr:from>
      <xdr:col>12</xdr:col>
      <xdr:colOff>78238</xdr:colOff>
      <xdr:row>0</xdr:row>
      <xdr:rowOff>147525</xdr:rowOff>
    </xdr:from>
    <xdr:to>
      <xdr:col>17</xdr:col>
      <xdr:colOff>687581</xdr:colOff>
      <xdr:row>15</xdr:row>
      <xdr:rowOff>32951</xdr:rowOff>
    </xdr:to>
    <xdr:graphicFrame macro="">
      <xdr:nvGraphicFramePr>
        <xdr:cNvPr id="6" name="Gráfico 5">
          <a:extLst>
            <a:ext uri="{FF2B5EF4-FFF2-40B4-BE49-F238E27FC236}">
              <a16:creationId xmlns:a16="http://schemas.microsoft.com/office/drawing/2014/main" id="{C52F6EE5-8296-4EFE-985E-6B794105C07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115454</xdr:colOff>
      <xdr:row>16</xdr:row>
      <xdr:rowOff>30225</xdr:rowOff>
    </xdr:from>
    <xdr:to>
      <xdr:col>18</xdr:col>
      <xdr:colOff>690922</xdr:colOff>
      <xdr:row>41</xdr:row>
      <xdr:rowOff>99557</xdr:rowOff>
    </xdr:to>
    <xdr:grpSp>
      <xdr:nvGrpSpPr>
        <xdr:cNvPr id="4" name="Grupo 3">
          <a:extLst>
            <a:ext uri="{FF2B5EF4-FFF2-40B4-BE49-F238E27FC236}">
              <a16:creationId xmlns:a16="http://schemas.microsoft.com/office/drawing/2014/main" id="{8C9AEC75-ADE4-DEC0-B0E2-452DCDC4DFB7}"/>
            </a:ext>
          </a:extLst>
        </xdr:cNvPr>
        <xdr:cNvGrpSpPr/>
      </xdr:nvGrpSpPr>
      <xdr:grpSpPr>
        <a:xfrm>
          <a:off x="11692979" y="3006387"/>
          <a:ext cx="5309105" cy="4719584"/>
          <a:chOff x="11692979" y="3006387"/>
          <a:chExt cx="5309105" cy="4719584"/>
        </a:xfrm>
      </xdr:grpSpPr>
      <xdr:pic>
        <xdr:nvPicPr>
          <xdr:cNvPr id="3" name="Imagen 2">
            <a:extLst>
              <a:ext uri="{FF2B5EF4-FFF2-40B4-BE49-F238E27FC236}">
                <a16:creationId xmlns:a16="http://schemas.microsoft.com/office/drawing/2014/main" id="{F2726413-2F14-4D91-BC70-25F8883EB4FB}"/>
              </a:ext>
            </a:extLst>
          </xdr:cNvPr>
          <xdr:cNvPicPr>
            <a:picLocks noChangeAspect="1" noChangeArrowheads="1"/>
          </xdr:cNvPicPr>
        </xdr:nvPicPr>
        <xdr:blipFill>
          <a:blip xmlns:r="http://schemas.openxmlformats.org/officeDocument/2006/relationships" r:embed="rId2">
            <a:extLst>
              <a:ext uri="{28A0092B-C50C-407E-A947-70E740481C1C}">
                <a14:useLocalDpi xmlns:a14="http://schemas.microsoft.com/office/drawing/2010/main" val="0"/>
              </a:ext>
            </a:extLst>
          </a:blip>
          <a:srcRect/>
          <a:stretch>
            <a:fillRect/>
          </a:stretch>
        </xdr:blipFill>
        <xdr:spPr bwMode="auto">
          <a:xfrm>
            <a:off x="11692979" y="3006387"/>
            <a:ext cx="5309105" cy="4620414"/>
          </a:xfrm>
          <a:prstGeom prst="rect">
            <a:avLst/>
          </a:prstGeom>
          <a:noFill/>
          <a:extLst>
            <a:ext uri="{909E8E84-426E-40DD-AFC4-6F175D3DCCD1}">
              <a14:hiddenFill xmlns:a14="http://schemas.microsoft.com/office/drawing/2010/main">
                <a:solidFill>
                  <a:srgbClr val="FFFFFF"/>
                </a:solidFill>
              </a14:hiddenFill>
            </a:ext>
          </a:extLst>
        </xdr:spPr>
      </xdr:pic>
      <xdr:sp macro="" textlink="">
        <xdr:nvSpPr>
          <xdr:cNvPr id="2" name="CuadroTexto 1">
            <a:extLst>
              <a:ext uri="{FF2B5EF4-FFF2-40B4-BE49-F238E27FC236}">
                <a16:creationId xmlns:a16="http://schemas.microsoft.com/office/drawing/2014/main" id="{4606ACA0-8E25-F897-E108-5CECD842B502}"/>
              </a:ext>
            </a:extLst>
          </xdr:cNvPr>
          <xdr:cNvSpPr txBox="1"/>
        </xdr:nvSpPr>
        <xdr:spPr>
          <a:xfrm>
            <a:off x="12419300" y="7461411"/>
            <a:ext cx="3833813" cy="264560"/>
          </a:xfrm>
          <a:prstGeom prst="rect">
            <a:avLst/>
          </a:prstGeom>
          <a:solidFill>
            <a:schemeClr val="bg1"/>
          </a:solidFill>
        </xdr:spPr>
        <xdr:style>
          <a:lnRef idx="0">
            <a:scrgbClr r="0" g="0" b="0"/>
          </a:lnRef>
          <a:fillRef idx="0">
            <a:scrgbClr r="0" g="0" b="0"/>
          </a:fillRef>
          <a:effectRef idx="0">
            <a:scrgbClr r="0" g="0" b="0"/>
          </a:effectRef>
          <a:fontRef idx="minor">
            <a:schemeClr val="tx1"/>
          </a:fontRef>
        </xdr:style>
        <xdr:txBody>
          <a:bodyPr vertOverflow="clip" horzOverflow="clip" wrap="square" rtlCol="0" anchor="t">
            <a:spAutoFit/>
          </a:bodyPr>
          <a:lstStyle/>
          <a:p>
            <a:r>
              <a:rPr lang="es-MX" sz="1100" kern="1200"/>
              <a:t>Gráfico</a:t>
            </a:r>
            <a:r>
              <a:rPr lang="es-MX" sz="1100" kern="1200" baseline="0"/>
              <a:t> p elaborado en el Software RStudio.</a:t>
            </a:r>
            <a:endParaRPr lang="es-MX" sz="1100" kern="1200"/>
          </a:p>
        </xdr:txBody>
      </xdr:sp>
    </xdr:grpSp>
    <xdr:clientData/>
  </xdr:twoCellAnchor>
</xdr:wsDr>
</file>

<file path=xl/drawings/drawing3.xml><?xml version="1.0" encoding="utf-8"?>
<xdr:wsDr xmlns:xdr="http://schemas.openxmlformats.org/drawingml/2006/spreadsheetDrawing" xmlns:a="http://schemas.openxmlformats.org/drawingml/2006/main">
  <xdr:twoCellAnchor>
    <xdr:from>
      <xdr:col>0</xdr:col>
      <xdr:colOff>0</xdr:colOff>
      <xdr:row>2</xdr:row>
      <xdr:rowOff>0</xdr:rowOff>
    </xdr:from>
    <xdr:to>
      <xdr:col>6</xdr:col>
      <xdr:colOff>565150</xdr:colOff>
      <xdr:row>20</xdr:row>
      <xdr:rowOff>158750</xdr:rowOff>
    </xdr:to>
    <xdr:graphicFrame macro="">
      <xdr:nvGraphicFramePr>
        <xdr:cNvPr id="2" name="Gráfico 1">
          <a:extLst>
            <a:ext uri="{FF2B5EF4-FFF2-40B4-BE49-F238E27FC236}">
              <a16:creationId xmlns:a16="http://schemas.microsoft.com/office/drawing/2014/main" id="{3FC0C423-8AEC-4585-BB35-0A0D6D29DD7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6</xdr:col>
      <xdr:colOff>539750</xdr:colOff>
      <xdr:row>2</xdr:row>
      <xdr:rowOff>6350</xdr:rowOff>
    </xdr:from>
    <xdr:to>
      <xdr:col>9</xdr:col>
      <xdr:colOff>755650</xdr:colOff>
      <xdr:row>20</xdr:row>
      <xdr:rowOff>152400</xdr:rowOff>
    </xdr:to>
    <xdr:sp macro="" textlink="">
      <xdr:nvSpPr>
        <xdr:cNvPr id="4" name="CuadroTexto 3">
          <a:extLst>
            <a:ext uri="{FF2B5EF4-FFF2-40B4-BE49-F238E27FC236}">
              <a16:creationId xmlns:a16="http://schemas.microsoft.com/office/drawing/2014/main" id="{91366118-C7F1-FD38-530C-3F944AAE54AC}"/>
            </a:ext>
          </a:extLst>
        </xdr:cNvPr>
        <xdr:cNvSpPr txBox="1"/>
      </xdr:nvSpPr>
      <xdr:spPr>
        <a:xfrm>
          <a:off x="5111750" y="476250"/>
          <a:ext cx="2501900" cy="3460750"/>
        </a:xfrm>
        <a:prstGeom prst="rect">
          <a:avLst/>
        </a:prstGeom>
        <a:solidFill>
          <a:schemeClr val="lt1"/>
        </a:solidFill>
        <a:ln w="9525" cmpd="sng">
          <a:solidFill>
            <a:schemeClr val="lt1">
              <a:shade val="50000"/>
            </a:schemeClr>
          </a:solid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s-MX" sz="1200" kern="1200"/>
            <a:t>La</a:t>
          </a:r>
          <a:r>
            <a:rPr lang="es-MX" sz="1200" kern="1200" baseline="0"/>
            <a:t> fracción disconforme de la producción de cajas tiene una variación normal entre las muestras y no sale de los limites inferior ni superior, lo que significa que el porcentaje de errores en las cajas de cereal es aceptable.</a:t>
          </a:r>
          <a:endParaRPr lang="es-MX" sz="1200" kern="1200"/>
        </a:p>
      </xdr:txBody>
    </xdr:sp>
    <xdr:clientData/>
  </xdr:twoCellAnchor>
</xdr:wsDr>
</file>

<file path=xl/persons/person.xml><?xml version="1.0" encoding="utf-8"?>
<personList xmlns="http://schemas.microsoft.com/office/spreadsheetml/2018/threadedcomments" xmlns:x="http://schemas.openxmlformats.org/spreadsheetml/2006/mai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73351FA-4B50-41E0-891D-A1E0FC0FA2E0}" name="Tabla1" displayName="Tabla1" ref="A5:C28" totalsRowShown="0">
  <autoFilter ref="A5:C28" xr:uid="{073351FA-4B50-41E0-891D-A1E0FC0FA2E0}"/>
  <tableColumns count="3">
    <tableColumn id="1" xr3:uid="{E2F9B508-229B-4436-8307-D03B68C4893D}" name="Subconjunto"/>
    <tableColumn id="2" xr3:uid="{F5A1A9A1-6AD7-4E7F-91BB-52DA7A71E199}" name="Disconformes"/>
    <tableColumn id="3" xr3:uid="{1D28F449-1EE7-48D8-ABD8-B0DFA776E850}" name="Muestra"/>
  </tableColumns>
  <tableStyleInfo name="TableStyleMedium6"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EB3E7D6B-EDA3-4932-9B3C-B5773AC52DE4}" name="Tabla2" displayName="Tabla2" ref="A1:G24" totalsRowShown="0">
  <autoFilter ref="A1:G24" xr:uid="{EB3E7D6B-EDA3-4932-9B3C-B5773AC52DE4}"/>
  <tableColumns count="7">
    <tableColumn id="1" xr3:uid="{1B3C75F3-BEDB-48A8-9A70-C5764CCA3E05}" name="Subconjunto"/>
    <tableColumn id="2" xr3:uid="{76D1DC4F-572C-49F1-8274-A8664B80F9B3}" name="Disconformes"/>
    <tableColumn id="3" xr3:uid="{85DAF200-BE93-4A9C-A147-9395D890646D}" name="Muestra"/>
    <tableColumn id="4" xr3:uid="{F2A38B8C-1A89-4687-8336-BC10D8A33F9A}" name="fracción disconforme">
      <calculatedColumnFormula>B2/C2</calculatedColumnFormula>
    </tableColumn>
    <tableColumn id="5" xr3:uid="{01AA0954-79D5-4FBD-8EE2-C9C1C5A2FCAD}" name="LCS"/>
    <tableColumn id="6" xr3:uid="{415172D3-8EE7-48E1-A058-E02C03A166AF}" name="LCI"/>
    <tableColumn id="7" xr3:uid="{7ED8ED0F-C5BD-4CDA-A094-C891963AFE96}" name="LCC"/>
  </tableColumns>
  <tableStyleInfo name="TableStyleLight13" showFirstColumn="0" showLastColumn="0" showRowStripes="1" showColumnStripes="0"/>
</table>
</file>

<file path=xl/theme/theme1.xml><?xml version="1.0" encoding="utf-8"?>
<a:theme xmlns:a="http://schemas.openxmlformats.org/drawingml/2006/main" name="Office 2013 - Tema de 2022">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table" Target="../tables/table1.xml"/><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table" Target="../tables/table2.xml"/><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B0D4B27-C7B5-4CC4-A1FD-DA0730360D22}">
  <dimension ref="A1:C28"/>
  <sheetViews>
    <sheetView zoomScaleNormal="100" workbookViewId="0">
      <selection activeCell="A29" sqref="A29"/>
    </sheetView>
  </sheetViews>
  <sheetFormatPr baseColWidth="10" defaultRowHeight="14.5" x14ac:dyDescent="0.35"/>
  <cols>
    <col min="1" max="1" width="13.26953125" customWidth="1"/>
    <col min="2" max="2" width="14.26953125" customWidth="1"/>
  </cols>
  <sheetData>
    <row r="1" spans="1:3" ht="17.5" x14ac:dyDescent="0.45">
      <c r="A1" s="3"/>
    </row>
    <row r="3" spans="1:3" ht="17.5" x14ac:dyDescent="0.45">
      <c r="A3" s="3"/>
    </row>
    <row r="5" spans="1:3" x14ac:dyDescent="0.35">
      <c r="A5" t="s">
        <v>2</v>
      </c>
      <c r="B5" t="s">
        <v>0</v>
      </c>
      <c r="C5" t="s">
        <v>1</v>
      </c>
    </row>
    <row r="6" spans="1:3" x14ac:dyDescent="0.35">
      <c r="A6">
        <v>1</v>
      </c>
      <c r="B6">
        <v>12</v>
      </c>
      <c r="C6">
        <v>51</v>
      </c>
    </row>
    <row r="7" spans="1:3" x14ac:dyDescent="0.35">
      <c r="A7">
        <v>2</v>
      </c>
      <c r="B7">
        <v>15</v>
      </c>
      <c r="C7">
        <v>45</v>
      </c>
    </row>
    <row r="8" spans="1:3" x14ac:dyDescent="0.35">
      <c r="A8">
        <v>3</v>
      </c>
      <c r="B8">
        <v>8</v>
      </c>
      <c r="C8">
        <v>48</v>
      </c>
    </row>
    <row r="9" spans="1:3" x14ac:dyDescent="0.35">
      <c r="A9">
        <v>4</v>
      </c>
      <c r="B9">
        <v>10</v>
      </c>
      <c r="C9">
        <v>52</v>
      </c>
    </row>
    <row r="10" spans="1:3" x14ac:dyDescent="0.35">
      <c r="A10">
        <v>5</v>
      </c>
      <c r="B10">
        <v>4</v>
      </c>
      <c r="C10">
        <v>53</v>
      </c>
    </row>
    <row r="11" spans="1:3" x14ac:dyDescent="0.35">
      <c r="A11">
        <v>6</v>
      </c>
      <c r="B11">
        <v>7</v>
      </c>
      <c r="C11">
        <v>50</v>
      </c>
    </row>
    <row r="12" spans="1:3" x14ac:dyDescent="0.35">
      <c r="A12">
        <v>7</v>
      </c>
      <c r="B12">
        <v>16</v>
      </c>
      <c r="C12">
        <v>53</v>
      </c>
    </row>
    <row r="13" spans="1:3" x14ac:dyDescent="0.35">
      <c r="A13">
        <v>8</v>
      </c>
      <c r="B13">
        <v>9</v>
      </c>
      <c r="C13">
        <v>48</v>
      </c>
    </row>
    <row r="14" spans="1:3" x14ac:dyDescent="0.35">
      <c r="A14">
        <v>9</v>
      </c>
      <c r="B14">
        <v>14</v>
      </c>
      <c r="C14">
        <v>47</v>
      </c>
    </row>
    <row r="15" spans="1:3" x14ac:dyDescent="0.35">
      <c r="A15">
        <v>10</v>
      </c>
      <c r="B15">
        <v>10</v>
      </c>
      <c r="C15">
        <v>51</v>
      </c>
    </row>
    <row r="16" spans="1:3" x14ac:dyDescent="0.35">
      <c r="A16">
        <v>11</v>
      </c>
      <c r="B16">
        <v>5</v>
      </c>
      <c r="C16">
        <v>49</v>
      </c>
    </row>
    <row r="17" spans="1:3" x14ac:dyDescent="0.35">
      <c r="A17">
        <v>12</v>
      </c>
      <c r="B17">
        <v>6</v>
      </c>
      <c r="C17">
        <v>54</v>
      </c>
    </row>
    <row r="18" spans="1:3" x14ac:dyDescent="0.35">
      <c r="A18">
        <v>13</v>
      </c>
      <c r="B18">
        <v>17</v>
      </c>
      <c r="C18">
        <v>45</v>
      </c>
    </row>
    <row r="19" spans="1:3" x14ac:dyDescent="0.35">
      <c r="A19">
        <v>14</v>
      </c>
      <c r="B19">
        <v>12</v>
      </c>
      <c r="C19">
        <v>49</v>
      </c>
    </row>
    <row r="20" spans="1:3" x14ac:dyDescent="0.35">
      <c r="A20">
        <v>16</v>
      </c>
      <c r="B20">
        <v>8</v>
      </c>
      <c r="C20">
        <v>53</v>
      </c>
    </row>
    <row r="21" spans="1:3" x14ac:dyDescent="0.35">
      <c r="A21">
        <v>17</v>
      </c>
      <c r="B21">
        <v>5</v>
      </c>
      <c r="C21">
        <v>45</v>
      </c>
    </row>
    <row r="22" spans="1:3" x14ac:dyDescent="0.35">
      <c r="A22">
        <v>18</v>
      </c>
      <c r="B22">
        <v>5</v>
      </c>
      <c r="C22">
        <v>48</v>
      </c>
    </row>
    <row r="23" spans="1:3" x14ac:dyDescent="0.35">
      <c r="A23">
        <v>19</v>
      </c>
      <c r="B23">
        <v>13</v>
      </c>
      <c r="C23">
        <v>47</v>
      </c>
    </row>
    <row r="24" spans="1:3" x14ac:dyDescent="0.35">
      <c r="A24">
        <v>20</v>
      </c>
      <c r="B24">
        <v>11</v>
      </c>
      <c r="C24">
        <v>47</v>
      </c>
    </row>
    <row r="25" spans="1:3" x14ac:dyDescent="0.35">
      <c r="A25">
        <v>21</v>
      </c>
      <c r="B25">
        <v>20</v>
      </c>
      <c r="C25">
        <v>55</v>
      </c>
    </row>
    <row r="26" spans="1:3" x14ac:dyDescent="0.35">
      <c r="A26">
        <v>22</v>
      </c>
      <c r="B26">
        <v>18</v>
      </c>
      <c r="C26">
        <v>46</v>
      </c>
    </row>
    <row r="27" spans="1:3" x14ac:dyDescent="0.35">
      <c r="A27">
        <v>23</v>
      </c>
      <c r="B27">
        <v>15</v>
      </c>
      <c r="C27">
        <v>48</v>
      </c>
    </row>
    <row r="28" spans="1:3" x14ac:dyDescent="0.35">
      <c r="A28">
        <v>24</v>
      </c>
      <c r="B28">
        <v>9</v>
      </c>
      <c r="C28">
        <v>53</v>
      </c>
    </row>
  </sheetData>
  <pageMargins left="0.7" right="0.7" top="0.75" bottom="0.75" header="0.3" footer="0.3"/>
  <pageSetup paperSize="9" orientation="portrait" r:id="rId1"/>
  <drawing r:id="rId2"/>
  <tableParts count="1">
    <tablePart r:id="rId3"/>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E8B1BC1-066C-4792-BF08-05DD0B27B8AD}">
  <dimension ref="A1:I27"/>
  <sheetViews>
    <sheetView zoomScale="99" zoomScaleNormal="99" workbookViewId="0">
      <selection activeCell="T38" sqref="T38"/>
    </sheetView>
  </sheetViews>
  <sheetFormatPr baseColWidth="10" defaultRowHeight="14.5" x14ac:dyDescent="0.35"/>
  <cols>
    <col min="1" max="1" width="15" bestFit="1" customWidth="1"/>
    <col min="2" max="2" width="14.36328125" customWidth="1"/>
    <col min="3" max="3" width="20.26953125" bestFit="1" customWidth="1"/>
    <col min="4" max="4" width="22.1796875" bestFit="1" customWidth="1"/>
    <col min="8" max="8" width="14" customWidth="1"/>
    <col min="9" max="9" width="14.453125" customWidth="1"/>
    <col min="15" max="15" width="13.08984375" bestFit="1" customWidth="1"/>
  </cols>
  <sheetData>
    <row r="1" spans="1:9" x14ac:dyDescent="0.35">
      <c r="A1" t="s">
        <v>2</v>
      </c>
      <c r="B1" t="s">
        <v>0</v>
      </c>
      <c r="C1" t="s">
        <v>1</v>
      </c>
      <c r="D1" t="s">
        <v>3</v>
      </c>
      <c r="E1" t="s">
        <v>7</v>
      </c>
      <c r="F1" t="s">
        <v>6</v>
      </c>
      <c r="G1" t="s">
        <v>9</v>
      </c>
      <c r="H1" s="6" t="s">
        <v>15</v>
      </c>
      <c r="I1" s="6"/>
    </row>
    <row r="2" spans="1:9" x14ac:dyDescent="0.35">
      <c r="A2">
        <v>1</v>
      </c>
      <c r="B2">
        <v>12</v>
      </c>
      <c r="C2">
        <v>51</v>
      </c>
      <c r="D2">
        <f>B2/C2</f>
        <v>0.23529411764705882</v>
      </c>
      <c r="E2">
        <v>0.39766721631134261</v>
      </c>
      <c r="F2">
        <v>4.3754543759236736E-2</v>
      </c>
      <c r="G2">
        <v>0.22071088</v>
      </c>
      <c r="H2" s="7" t="s">
        <v>10</v>
      </c>
      <c r="I2" s="1">
        <f>(C26*D27)/C26</f>
        <v>0.22071088003528971</v>
      </c>
    </row>
    <row r="3" spans="1:9" x14ac:dyDescent="0.35">
      <c r="A3">
        <v>2</v>
      </c>
      <c r="B3">
        <v>15</v>
      </c>
      <c r="C3">
        <v>45</v>
      </c>
      <c r="D3">
        <f t="shared" ref="D3:D24" si="0">B3/C3</f>
        <v>0.33333333333333331</v>
      </c>
      <c r="E3">
        <v>0.39766721631134261</v>
      </c>
      <c r="F3">
        <v>4.3754543759236736E-2</v>
      </c>
      <c r="G3">
        <v>0.22071088</v>
      </c>
      <c r="H3" s="7" t="s">
        <v>11</v>
      </c>
      <c r="I3" s="2">
        <f>D27+3*SQRT((D27)*(1-D27)/C26)</f>
        <v>0.39766721631134261</v>
      </c>
    </row>
    <row r="4" spans="1:9" x14ac:dyDescent="0.35">
      <c r="A4">
        <v>3</v>
      </c>
      <c r="B4">
        <v>8</v>
      </c>
      <c r="C4">
        <v>48</v>
      </c>
      <c r="D4">
        <f t="shared" si="0"/>
        <v>0.16666666666666666</v>
      </c>
      <c r="E4">
        <v>0.39766721631134261</v>
      </c>
      <c r="F4">
        <v>4.3754543759236736E-2</v>
      </c>
      <c r="G4">
        <v>0.22071088</v>
      </c>
      <c r="H4" s="7" t="s">
        <v>12</v>
      </c>
      <c r="I4" s="2">
        <f>D27-3*SQRT((D27)*(1-D27)/C26)</f>
        <v>4.3754543759236736E-2</v>
      </c>
    </row>
    <row r="5" spans="1:9" x14ac:dyDescent="0.35">
      <c r="A5">
        <v>4</v>
      </c>
      <c r="B5">
        <v>10</v>
      </c>
      <c r="C5">
        <v>52</v>
      </c>
      <c r="D5">
        <f t="shared" si="0"/>
        <v>0.19230769230769232</v>
      </c>
      <c r="E5">
        <v>0.39766721631134261</v>
      </c>
      <c r="F5">
        <v>4.3754543759236736E-2</v>
      </c>
      <c r="G5">
        <v>0.22071088</v>
      </c>
    </row>
    <row r="6" spans="1:9" x14ac:dyDescent="0.35">
      <c r="A6">
        <v>5</v>
      </c>
      <c r="B6">
        <v>4</v>
      </c>
      <c r="C6">
        <v>53</v>
      </c>
      <c r="D6">
        <f t="shared" si="0"/>
        <v>7.5471698113207544E-2</v>
      </c>
      <c r="E6">
        <v>0.39766721631134261</v>
      </c>
      <c r="F6">
        <v>4.3754543759236736E-2</v>
      </c>
      <c r="G6">
        <v>0.22071088</v>
      </c>
    </row>
    <row r="7" spans="1:9" x14ac:dyDescent="0.35">
      <c r="A7">
        <v>6</v>
      </c>
      <c r="B7">
        <v>7</v>
      </c>
      <c r="C7">
        <v>50</v>
      </c>
      <c r="D7">
        <f t="shared" si="0"/>
        <v>0.14000000000000001</v>
      </c>
      <c r="E7">
        <v>0.39766721631134261</v>
      </c>
      <c r="F7">
        <v>4.3754543759236736E-2</v>
      </c>
      <c r="G7">
        <v>0.22071088</v>
      </c>
    </row>
    <row r="8" spans="1:9" x14ac:dyDescent="0.35">
      <c r="A8">
        <v>7</v>
      </c>
      <c r="B8">
        <v>16</v>
      </c>
      <c r="C8">
        <v>53</v>
      </c>
      <c r="D8">
        <f t="shared" si="0"/>
        <v>0.30188679245283018</v>
      </c>
      <c r="E8">
        <v>0.39766721631134261</v>
      </c>
      <c r="F8">
        <v>4.3754543759236736E-2</v>
      </c>
      <c r="G8">
        <v>0.22071088</v>
      </c>
    </row>
    <row r="9" spans="1:9" x14ac:dyDescent="0.35">
      <c r="A9">
        <v>8</v>
      </c>
      <c r="B9">
        <v>9</v>
      </c>
      <c r="C9">
        <v>48</v>
      </c>
      <c r="D9">
        <f t="shared" si="0"/>
        <v>0.1875</v>
      </c>
      <c r="E9">
        <v>0.39766721631134261</v>
      </c>
      <c r="F9">
        <v>4.3754543759236736E-2</v>
      </c>
      <c r="G9">
        <v>0.22071088</v>
      </c>
    </row>
    <row r="10" spans="1:9" x14ac:dyDescent="0.35">
      <c r="A10">
        <v>9</v>
      </c>
      <c r="B10">
        <v>14</v>
      </c>
      <c r="C10">
        <v>47</v>
      </c>
      <c r="D10">
        <f t="shared" si="0"/>
        <v>0.2978723404255319</v>
      </c>
      <c r="E10">
        <v>0.39766721631134261</v>
      </c>
      <c r="F10">
        <v>4.3754543759236736E-2</v>
      </c>
      <c r="G10">
        <v>0.22071088</v>
      </c>
    </row>
    <row r="11" spans="1:9" x14ac:dyDescent="0.35">
      <c r="A11">
        <v>10</v>
      </c>
      <c r="B11">
        <v>10</v>
      </c>
      <c r="C11">
        <v>51</v>
      </c>
      <c r="D11">
        <f t="shared" si="0"/>
        <v>0.19607843137254902</v>
      </c>
      <c r="E11">
        <v>0.39766721631134261</v>
      </c>
      <c r="F11">
        <v>4.3754543759236736E-2</v>
      </c>
      <c r="G11">
        <v>0.22071088</v>
      </c>
    </row>
    <row r="12" spans="1:9" x14ac:dyDescent="0.35">
      <c r="A12">
        <v>11</v>
      </c>
      <c r="B12">
        <v>5</v>
      </c>
      <c r="C12">
        <v>49</v>
      </c>
      <c r="D12">
        <f t="shared" si="0"/>
        <v>0.10204081632653061</v>
      </c>
      <c r="E12">
        <v>0.39766721631134261</v>
      </c>
      <c r="F12">
        <v>4.3754543759236736E-2</v>
      </c>
      <c r="G12">
        <v>0.22071088</v>
      </c>
    </row>
    <row r="13" spans="1:9" x14ac:dyDescent="0.35">
      <c r="A13">
        <v>12</v>
      </c>
      <c r="B13">
        <v>6</v>
      </c>
      <c r="C13">
        <v>54</v>
      </c>
      <c r="D13">
        <f t="shared" si="0"/>
        <v>0.1111111111111111</v>
      </c>
      <c r="E13">
        <v>0.39766721631134261</v>
      </c>
      <c r="F13">
        <v>4.3754543759236736E-2</v>
      </c>
      <c r="G13">
        <v>0.22071088</v>
      </c>
    </row>
    <row r="14" spans="1:9" x14ac:dyDescent="0.35">
      <c r="A14">
        <v>13</v>
      </c>
      <c r="B14">
        <v>17</v>
      </c>
      <c r="C14">
        <v>45</v>
      </c>
      <c r="D14">
        <f t="shared" si="0"/>
        <v>0.37777777777777777</v>
      </c>
      <c r="E14">
        <v>0.39766721631134261</v>
      </c>
      <c r="F14">
        <v>4.3754543759236736E-2</v>
      </c>
      <c r="G14">
        <v>0.22071088</v>
      </c>
    </row>
    <row r="15" spans="1:9" x14ac:dyDescent="0.35">
      <c r="A15">
        <v>14</v>
      </c>
      <c r="B15">
        <v>12</v>
      </c>
      <c r="C15">
        <v>49</v>
      </c>
      <c r="D15">
        <f t="shared" si="0"/>
        <v>0.24489795918367346</v>
      </c>
      <c r="E15">
        <v>0.39766721631134261</v>
      </c>
      <c r="F15">
        <v>4.3754543759236736E-2</v>
      </c>
      <c r="G15">
        <v>0.22071088</v>
      </c>
    </row>
    <row r="16" spans="1:9" x14ac:dyDescent="0.35">
      <c r="A16">
        <v>16</v>
      </c>
      <c r="B16">
        <v>8</v>
      </c>
      <c r="C16">
        <v>53</v>
      </c>
      <c r="D16">
        <f t="shared" si="0"/>
        <v>0.15094339622641509</v>
      </c>
      <c r="E16">
        <v>0.39766721631134261</v>
      </c>
      <c r="F16">
        <v>4.3754543759236736E-2</v>
      </c>
      <c r="G16">
        <v>0.22071088</v>
      </c>
    </row>
    <row r="17" spans="1:7" x14ac:dyDescent="0.35">
      <c r="A17">
        <v>17</v>
      </c>
      <c r="B17">
        <v>5</v>
      </c>
      <c r="C17">
        <v>45</v>
      </c>
      <c r="D17">
        <f t="shared" si="0"/>
        <v>0.1111111111111111</v>
      </c>
      <c r="E17">
        <v>0.39766721631134261</v>
      </c>
      <c r="F17">
        <v>4.3754543759236736E-2</v>
      </c>
      <c r="G17">
        <v>0.22071088</v>
      </c>
    </row>
    <row r="18" spans="1:7" x14ac:dyDescent="0.35">
      <c r="A18">
        <v>18</v>
      </c>
      <c r="B18">
        <v>5</v>
      </c>
      <c r="C18">
        <v>48</v>
      </c>
      <c r="D18">
        <f t="shared" si="0"/>
        <v>0.10416666666666667</v>
      </c>
      <c r="E18">
        <v>0.39766721631134261</v>
      </c>
      <c r="F18">
        <v>4.3754543759236736E-2</v>
      </c>
      <c r="G18">
        <v>0.22071088</v>
      </c>
    </row>
    <row r="19" spans="1:7" x14ac:dyDescent="0.35">
      <c r="A19">
        <v>19</v>
      </c>
      <c r="B19">
        <v>13</v>
      </c>
      <c r="C19">
        <v>47</v>
      </c>
      <c r="D19">
        <f t="shared" si="0"/>
        <v>0.27659574468085107</v>
      </c>
      <c r="E19">
        <v>0.39766721631134261</v>
      </c>
      <c r="F19">
        <v>4.3754543759236736E-2</v>
      </c>
      <c r="G19">
        <v>0.22071088</v>
      </c>
    </row>
    <row r="20" spans="1:7" x14ac:dyDescent="0.35">
      <c r="A20">
        <v>20</v>
      </c>
      <c r="B20">
        <v>11</v>
      </c>
      <c r="C20">
        <v>47</v>
      </c>
      <c r="D20">
        <f t="shared" si="0"/>
        <v>0.23404255319148937</v>
      </c>
      <c r="E20">
        <v>0.39766721631134261</v>
      </c>
      <c r="F20">
        <v>4.3754543759236736E-2</v>
      </c>
      <c r="G20">
        <v>0.22071088</v>
      </c>
    </row>
    <row r="21" spans="1:7" x14ac:dyDescent="0.35">
      <c r="A21">
        <v>21</v>
      </c>
      <c r="B21">
        <v>20</v>
      </c>
      <c r="C21">
        <v>55</v>
      </c>
      <c r="D21">
        <f t="shared" si="0"/>
        <v>0.36363636363636365</v>
      </c>
      <c r="E21">
        <v>0.39766721631134261</v>
      </c>
      <c r="F21">
        <v>4.3754543759236736E-2</v>
      </c>
      <c r="G21">
        <v>0.22071088</v>
      </c>
    </row>
    <row r="22" spans="1:7" x14ac:dyDescent="0.35">
      <c r="A22">
        <v>22</v>
      </c>
      <c r="B22">
        <v>18</v>
      </c>
      <c r="C22">
        <v>46</v>
      </c>
      <c r="D22">
        <f t="shared" si="0"/>
        <v>0.39130434782608697</v>
      </c>
      <c r="E22">
        <v>0.39766721631134261</v>
      </c>
      <c r="F22">
        <v>4.3754543759236736E-2</v>
      </c>
      <c r="G22">
        <v>0.22071088</v>
      </c>
    </row>
    <row r="23" spans="1:7" x14ac:dyDescent="0.35">
      <c r="A23">
        <v>23</v>
      </c>
      <c r="B23">
        <v>15</v>
      </c>
      <c r="C23">
        <v>48</v>
      </c>
      <c r="D23">
        <f t="shared" si="0"/>
        <v>0.3125</v>
      </c>
      <c r="E23">
        <v>0.39766721631134261</v>
      </c>
      <c r="F23">
        <v>4.3754543759236736E-2</v>
      </c>
      <c r="G23">
        <v>0.22071088</v>
      </c>
    </row>
    <row r="24" spans="1:7" x14ac:dyDescent="0.35">
      <c r="A24">
        <v>24</v>
      </c>
      <c r="B24">
        <v>9</v>
      </c>
      <c r="C24">
        <v>53</v>
      </c>
      <c r="D24">
        <f t="shared" si="0"/>
        <v>0.16981132075471697</v>
      </c>
      <c r="E24">
        <v>0.39766721631134261</v>
      </c>
      <c r="F24">
        <v>4.3754543759236736E-2</v>
      </c>
      <c r="G24">
        <v>0.22071088</v>
      </c>
    </row>
    <row r="25" spans="1:7" x14ac:dyDescent="0.35">
      <c r="B25" s="4" t="s">
        <v>8</v>
      </c>
      <c r="C25" s="5">
        <f>SUM(C2:C24)</f>
        <v>1137</v>
      </c>
    </row>
    <row r="26" spans="1:7" x14ac:dyDescent="0.35">
      <c r="B26" s="4" t="s">
        <v>5</v>
      </c>
      <c r="C26" s="5">
        <f>AVERAGE(C2:C24)</f>
        <v>49.434782608695649</v>
      </c>
    </row>
    <row r="27" spans="1:7" x14ac:dyDescent="0.35">
      <c r="C27" s="4" t="s">
        <v>4</v>
      </c>
      <c r="D27" s="5">
        <f>AVERAGE(D2:D24)</f>
        <v>0.22071088003528969</v>
      </c>
    </row>
  </sheetData>
  <mergeCells count="1">
    <mergeCell ref="H1:I1"/>
  </mergeCells>
  <pageMargins left="0.7" right="0.7" top="0.75" bottom="0.75" header="0.3" footer="0.3"/>
  <pageSetup paperSize="9" orientation="portrait" r:id="rId1"/>
  <headerFooter>
    <oddHeader>&amp;CGráfico p elaborado en Software RStudio</oddHeader>
  </headerFooter>
  <drawing r:id="rId2"/>
  <tableParts count="1">
    <tablePart r:id="rId3"/>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014C3F9-FB77-4048-A464-48C5F48B5487}">
  <dimension ref="A1:J2"/>
  <sheetViews>
    <sheetView tabSelected="1" zoomScale="90" zoomScaleNormal="90" workbookViewId="0">
      <selection activeCell="M9" sqref="M9"/>
    </sheetView>
  </sheetViews>
  <sheetFormatPr baseColWidth="10" defaultRowHeight="14.5" x14ac:dyDescent="0.35"/>
  <cols>
    <col min="1" max="16384" width="10.90625" style="9"/>
  </cols>
  <sheetData>
    <row r="1" spans="1:10" ht="18.5" x14ac:dyDescent="0.45">
      <c r="A1" s="8" t="s">
        <v>13</v>
      </c>
      <c r="B1" s="8"/>
      <c r="C1" s="8"/>
      <c r="D1" s="8"/>
      <c r="E1" s="8"/>
      <c r="F1" s="8"/>
      <c r="G1" s="8"/>
      <c r="H1" s="8"/>
      <c r="I1" s="8"/>
      <c r="J1" s="8"/>
    </row>
    <row r="2" spans="1:10" ht="18.5" x14ac:dyDescent="0.45">
      <c r="A2" s="8" t="s">
        <v>14</v>
      </c>
      <c r="B2" s="8"/>
      <c r="C2" s="8"/>
      <c r="D2" s="8"/>
      <c r="E2" s="8"/>
      <c r="F2" s="8"/>
      <c r="G2" s="8"/>
      <c r="H2" s="8"/>
      <c r="I2" s="8"/>
      <c r="J2" s="8"/>
    </row>
  </sheetData>
  <mergeCells count="2">
    <mergeCell ref="A1:J1"/>
    <mergeCell ref="A2:J2"/>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Hojas de cálculo</vt:lpstr>
      </vt:variant>
      <vt:variant>
        <vt:i4>3</vt:i4>
      </vt:variant>
    </vt:vector>
  </HeadingPairs>
  <TitlesOfParts>
    <vt:vector size="3" baseType="lpstr">
      <vt:lpstr>Problema</vt:lpstr>
      <vt:lpstr>Cálculos</vt:lpstr>
      <vt:lpstr>Resultado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Revisor</dc:creator>
  <cp:lastModifiedBy>MARQUEZ MIRANDA CAROL GALILEA</cp:lastModifiedBy>
  <cp:lastPrinted>2023-04-30T06:05:29Z</cp:lastPrinted>
  <dcterms:created xsi:type="dcterms:W3CDTF">2023-04-24T03:51:10Z</dcterms:created>
  <dcterms:modified xsi:type="dcterms:W3CDTF">2025-01-27T01:24:34Z</dcterms:modified>
</cp:coreProperties>
</file>