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7280" yWindow="-15640" windowWidth="32640" windowHeight="21080" tabRatio="500"/>
  </bookViews>
  <sheets>
    <sheet name="resul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1" l="1"/>
  <c r="N13" i="1"/>
  <c r="M14" i="1"/>
  <c r="M13" i="1"/>
  <c r="L14" i="1"/>
  <c r="L13" i="1"/>
  <c r="K14" i="1"/>
  <c r="K13" i="1"/>
  <c r="S9" i="1"/>
  <c r="S8" i="1"/>
  <c r="R9" i="1"/>
  <c r="R8" i="1"/>
  <c r="Q9" i="1"/>
  <c r="Q8" i="1"/>
  <c r="P9" i="1"/>
  <c r="P8" i="1"/>
  <c r="P3" i="1"/>
  <c r="N9" i="1"/>
  <c r="M9" i="1"/>
  <c r="L9" i="1"/>
  <c r="K9" i="1"/>
  <c r="N8" i="1"/>
  <c r="L8" i="1"/>
  <c r="M8" i="1"/>
  <c r="K8" i="1"/>
  <c r="S4" i="1"/>
  <c r="R4" i="1"/>
  <c r="Q4" i="1"/>
  <c r="P4" i="1"/>
  <c r="S3" i="1"/>
  <c r="R3" i="1"/>
  <c r="Q3" i="1"/>
  <c r="N4" i="1"/>
  <c r="M4" i="1"/>
  <c r="L4" i="1"/>
  <c r="K4" i="1"/>
  <c r="N3" i="1"/>
  <c r="M3" i="1"/>
  <c r="L3" i="1"/>
  <c r="K3" i="1"/>
</calcChain>
</file>

<file path=xl/sharedStrings.xml><?xml version="1.0" encoding="utf-8"?>
<sst xmlns="http://schemas.openxmlformats.org/spreadsheetml/2006/main" count="108" uniqueCount="85">
  <si>
    <t>no_segmentation/android-1.npy</t>
  </si>
  <si>
    <t>no_segmentation/android-2-light.npy</t>
  </si>
  <si>
    <t>no_segmentation/anna.npy</t>
  </si>
  <si>
    <t>no_segmentation/android-7.npy</t>
  </si>
  <si>
    <t>no_segmentation/android-8.npy</t>
  </si>
  <si>
    <t>no_segmentation/jane-2.npy</t>
  </si>
  <si>
    <t>no_segmentation/shaun.npy</t>
  </si>
  <si>
    <t>no_segmentation/calvin.npy</t>
  </si>
  <si>
    <t>no_segmentation/jacob.npy</t>
  </si>
  <si>
    <t>no_segmentation/mason.npy</t>
  </si>
  <si>
    <t>no_segmentation/zhao.npy</t>
  </si>
  <si>
    <t>no_segmentation/android-3-shift.npy</t>
  </si>
  <si>
    <t>no_segmentation/android-4-tilt.npy</t>
  </si>
  <si>
    <t>no_segmentation/android-5-turn.npy</t>
  </si>
  <si>
    <t>no_segmentation/android-9-shift.npy</t>
  </si>
  <si>
    <t>no_segmentation/android-10-tilt.npy</t>
  </si>
  <si>
    <t>no_segmentation/android-11-turn.npy</t>
  </si>
  <si>
    <t>no_segmentation/android-13-move.npy</t>
  </si>
  <si>
    <t>no_segmentation/android-14-natural.npy</t>
  </si>
  <si>
    <t>no_segmentation/android-15-natural.npy</t>
  </si>
  <si>
    <t>no_segmentation/ayyappa-move.npy</t>
  </si>
  <si>
    <t>no_segmentation/calvin-move.npy</t>
  </si>
  <si>
    <t>nan</t>
  </si>
  <si>
    <t>no_segmentation/jacob-move.npy</t>
  </si>
  <si>
    <t>no_segmentation/justin-move.npy</t>
  </si>
  <si>
    <t>no_segmentation/mason-move.npy</t>
  </si>
  <si>
    <t>no_segmentation/zhao-move.npy</t>
  </si>
  <si>
    <t>segmentation/android-1.npy</t>
  </si>
  <si>
    <t>segmentation/android-2-light.npy</t>
  </si>
  <si>
    <t>segmentation/anna.npy</t>
  </si>
  <si>
    <t>segmentation/android-7.npy</t>
  </si>
  <si>
    <t>segmentation/android-8.npy</t>
  </si>
  <si>
    <t>segmentation/jane-2.npy</t>
  </si>
  <si>
    <t>segmentation/android-3-shift.npy</t>
  </si>
  <si>
    <t>segmentation/android-4-tilt.npy</t>
  </si>
  <si>
    <t>segmentation/android-5-turn.npy</t>
  </si>
  <si>
    <t>segmentation/android-9-shift.npy</t>
  </si>
  <si>
    <t>segmentation/android-10-tilt.npy</t>
  </si>
  <si>
    <t>segmentation/android-11-turn.npy</t>
  </si>
  <si>
    <t>segmentation/android-13-move.npy</t>
  </si>
  <si>
    <t>segmentation/android-14-natural.npy</t>
  </si>
  <si>
    <t>segmentation/android-15-natural.npy</t>
  </si>
  <si>
    <t>segmentation/ayyappa-move.npy</t>
  </si>
  <si>
    <t>no_segmentation/no_eyes/android-1.npy</t>
  </si>
  <si>
    <t>no_segmentation/no_eyes/android-2-light.npy</t>
  </si>
  <si>
    <t>no_segmentation/no_eyes/anna.npy</t>
  </si>
  <si>
    <t>no_segmentation/no_eyes/android-7.npy</t>
  </si>
  <si>
    <t>no_segmentation/no_eyes/android-8.npy</t>
  </si>
  <si>
    <t>no_segmentation/no_eyes/jane-2.npy</t>
  </si>
  <si>
    <t>no_segmentation/no_eyes/android-3-shift.npy</t>
  </si>
  <si>
    <t>no_segmentation/no_eyes/android-4-tilt.npy</t>
  </si>
  <si>
    <t>no_segmentation/no_eyes/android-5-turn.npy</t>
  </si>
  <si>
    <t>no_segmentation/no_eyes/android-9-shift.npy</t>
  </si>
  <si>
    <t>no_segmentation/no_eyes/android-10-tilt.npy</t>
  </si>
  <si>
    <t>no_segmentation/no_eyes/android-11-turn.npy</t>
  </si>
  <si>
    <t>no_segmentation/no_eyes/android-13-move.npy</t>
  </si>
  <si>
    <t>no_segmentation/no_eyes/android-14-natural.npy</t>
  </si>
  <si>
    <t>no_segmentation/no_eyes/android-15-natural.npy</t>
  </si>
  <si>
    <t>no_segmentation/no_eyes/ayyappa-move.npy</t>
  </si>
  <si>
    <t>no_segmentation/forehead/android-1.npy</t>
  </si>
  <si>
    <t>no_segmentation/forehead/android-2-light.npy</t>
  </si>
  <si>
    <t>no_segmentation/forehead/anna.npy</t>
  </si>
  <si>
    <t>no_segmentation/forehead/android-7.npy</t>
  </si>
  <si>
    <t>no_segmentation/forehead/android-8.npy</t>
  </si>
  <si>
    <t>no_segmentation/forehead/jane-2.npy</t>
  </si>
  <si>
    <t>no_segmentation/forehead/android-3-shift.npy</t>
  </si>
  <si>
    <t>no_segmentation/forehead/android-4-tilt.npy</t>
  </si>
  <si>
    <t>no_segmentation/forehead/android-5-turn.npy</t>
  </si>
  <si>
    <t>no_segmentation/forehead/android-9-shift.npy</t>
  </si>
  <si>
    <t>no_segmentation/forehead/android-10-tilt.npy</t>
  </si>
  <si>
    <t>no_segmentation/forehead/android-11-turn.npy</t>
  </si>
  <si>
    <t>no_segmentation/forehead/android-13-move.npy</t>
  </si>
  <si>
    <t>no_segmentation/forehead/android-14-natural.npy</t>
  </si>
  <si>
    <t>no_segmentation/forehead/android-15-natural.npy</t>
  </si>
  <si>
    <t>no_segmentation/forehead/ayyappa-move.npy</t>
  </si>
  <si>
    <t>Still</t>
  </si>
  <si>
    <t>Move</t>
  </si>
  <si>
    <t>Box</t>
  </si>
  <si>
    <t>No eyes</t>
  </si>
  <si>
    <t>Forehead</t>
  </si>
  <si>
    <t>Segmentation</t>
  </si>
  <si>
    <t>Error (BPM)</t>
  </si>
  <si>
    <t>Stderr (BPM)</t>
  </si>
  <si>
    <t>Inlier Error (BPM)</t>
  </si>
  <si>
    <t>Outlier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</si>
</sst>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results.csv!$K$2</c:f>
              <c:strCache>
                <c:ptCount val="1"/>
                <c:pt idx="0">
                  <c:v>Box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results.csv!$P$3:$P$4</c:f>
                <c:numCache>
                  <c:formatCode>General</c:formatCode>
                  <c:ptCount val="2"/>
                  <c:pt idx="0">
                    <c:v>0.190460710568864</c:v>
                  </c:pt>
                  <c:pt idx="1">
                    <c:v>0.75264277592211</c:v>
                  </c:pt>
                </c:numCache>
              </c:numRef>
            </c:plus>
            <c:minus>
              <c:numRef>
                <c:f>results.csv!$P$3:$P$4</c:f>
                <c:numCache>
                  <c:formatCode>General</c:formatCode>
                  <c:ptCount val="2"/>
                  <c:pt idx="0">
                    <c:v>0.190460710568864</c:v>
                  </c:pt>
                  <c:pt idx="1">
                    <c:v>0.75264277592211</c:v>
                  </c:pt>
                </c:numCache>
              </c:numRef>
            </c:minus>
          </c:errBars>
          <c:cat>
            <c:strRef>
              <c:f>results.csv!$J$3:$J$4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results.csv!$K$3:$K$4</c:f>
              <c:numCache>
                <c:formatCode>General</c:formatCode>
                <c:ptCount val="2"/>
                <c:pt idx="0">
                  <c:v>3.707</c:v>
                </c:pt>
                <c:pt idx="1">
                  <c:v>3.838671111113</c:v>
                </c:pt>
              </c:numCache>
            </c:numRef>
          </c:val>
        </c:ser>
        <c:ser>
          <c:idx val="1"/>
          <c:order val="1"/>
          <c:tx>
            <c:strRef>
              <c:f>results.csv!$L$2</c:f>
              <c:strCache>
                <c:ptCount val="1"/>
                <c:pt idx="0">
                  <c:v>No eyes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results.csv!$Q$3:$Q$4</c:f>
                <c:numCache>
                  <c:formatCode>General</c:formatCode>
                  <c:ptCount val="2"/>
                  <c:pt idx="0">
                    <c:v>0.67186004164427</c:v>
                  </c:pt>
                  <c:pt idx="1">
                    <c:v>0.752827309462443</c:v>
                  </c:pt>
                </c:numCache>
              </c:numRef>
            </c:plus>
            <c:minus>
              <c:numRef>
                <c:f>results.csv!$Q$3:$Q$4</c:f>
                <c:numCache>
                  <c:formatCode>General</c:formatCode>
                  <c:ptCount val="2"/>
                  <c:pt idx="0">
                    <c:v>0.67186004164427</c:v>
                  </c:pt>
                  <c:pt idx="1">
                    <c:v>0.752827309462443</c:v>
                  </c:pt>
                </c:numCache>
              </c:numRef>
            </c:minus>
          </c:errBars>
          <c:cat>
            <c:strRef>
              <c:f>results.csv!$J$3:$J$4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results.csv!$L$3:$L$4</c:f>
              <c:numCache>
                <c:formatCode>General</c:formatCode>
                <c:ptCount val="2"/>
                <c:pt idx="0">
                  <c:v>2.660303703703333</c:v>
                </c:pt>
                <c:pt idx="1">
                  <c:v>4.26167111111</c:v>
                </c:pt>
              </c:numCache>
            </c:numRef>
          </c:val>
        </c:ser>
        <c:ser>
          <c:idx val="2"/>
          <c:order val="2"/>
          <c:tx>
            <c:strRef>
              <c:f>results.csv!$M$2</c:f>
              <c:strCache>
                <c:ptCount val="1"/>
                <c:pt idx="0">
                  <c:v>Forehead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results.csv!$R$3:$R$4</c:f>
                <c:numCache>
                  <c:formatCode>General</c:formatCode>
                  <c:ptCount val="2"/>
                  <c:pt idx="0">
                    <c:v>2.354401352466983</c:v>
                  </c:pt>
                  <c:pt idx="1">
                    <c:v>1.687932324039875</c:v>
                  </c:pt>
                </c:numCache>
              </c:numRef>
            </c:plus>
            <c:minus>
              <c:numRef>
                <c:f>results.csv!$R$3:$R$4</c:f>
                <c:numCache>
                  <c:formatCode>General</c:formatCode>
                  <c:ptCount val="2"/>
                  <c:pt idx="0">
                    <c:v>2.354401352466983</c:v>
                  </c:pt>
                  <c:pt idx="1">
                    <c:v>1.687932324039875</c:v>
                  </c:pt>
                </c:numCache>
              </c:numRef>
            </c:minus>
          </c:errBars>
          <c:cat>
            <c:strRef>
              <c:f>results.csv!$J$3:$J$4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results.csv!$M$3:$M$4</c:f>
              <c:numCache>
                <c:formatCode>General</c:formatCode>
                <c:ptCount val="2"/>
                <c:pt idx="0">
                  <c:v>-1.39254814815</c:v>
                </c:pt>
                <c:pt idx="1">
                  <c:v>1.656742222223999</c:v>
                </c:pt>
              </c:numCache>
            </c:numRef>
          </c:val>
        </c:ser>
        <c:ser>
          <c:idx val="3"/>
          <c:order val="3"/>
          <c:tx>
            <c:strRef>
              <c:f>results.csv!$N$2</c:f>
              <c:strCache>
                <c:ptCount val="1"/>
                <c:pt idx="0">
                  <c:v>Segmentation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results.csv!$S$3:$S$4</c:f>
                <c:numCache>
                  <c:formatCode>General</c:formatCode>
                  <c:ptCount val="2"/>
                  <c:pt idx="0">
                    <c:v>1.025739475190859</c:v>
                  </c:pt>
                  <c:pt idx="1">
                    <c:v>0.752827309462443</c:v>
                  </c:pt>
                </c:numCache>
              </c:numRef>
            </c:plus>
            <c:minus>
              <c:numRef>
                <c:f>results.csv!$S$3:$S$4</c:f>
                <c:numCache>
                  <c:formatCode>General</c:formatCode>
                  <c:ptCount val="2"/>
                  <c:pt idx="0">
                    <c:v>1.025739475190859</c:v>
                  </c:pt>
                  <c:pt idx="1">
                    <c:v>0.752827309462443</c:v>
                  </c:pt>
                </c:numCache>
              </c:numRef>
            </c:minus>
          </c:errBars>
          <c:cat>
            <c:strRef>
              <c:f>results.csv!$J$3:$J$4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results.csv!$N$3:$N$4</c:f>
              <c:numCache>
                <c:formatCode>General</c:formatCode>
                <c:ptCount val="2"/>
                <c:pt idx="0">
                  <c:v>1.223066666664</c:v>
                </c:pt>
                <c:pt idx="1">
                  <c:v>4.244146666662401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204232"/>
        <c:axId val="-2126553416"/>
      </c:barChart>
      <c:catAx>
        <c:axId val="21292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553416"/>
        <c:crosses val="autoZero"/>
        <c:auto val="1"/>
        <c:lblAlgn val="ctr"/>
        <c:lblOffset val="100"/>
        <c:noMultiLvlLbl val="0"/>
      </c:catAx>
      <c:valAx>
        <c:axId val="-2126553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20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results.csv!$K$7</c:f>
              <c:strCache>
                <c:ptCount val="1"/>
                <c:pt idx="0">
                  <c:v>Box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results.csv!$P$8:$P$9</c:f>
                <c:numCache>
                  <c:formatCode>General</c:formatCode>
                  <c:ptCount val="2"/>
                  <c:pt idx="0">
                    <c:v>0.11183376501199</c:v>
                  </c:pt>
                  <c:pt idx="1">
                    <c:v>0.349259479785905</c:v>
                  </c:pt>
                </c:numCache>
              </c:numRef>
            </c:plus>
            <c:minus>
              <c:numRef>
                <c:f>results.csv!$P$8:$P$9</c:f>
                <c:numCache>
                  <c:formatCode>General</c:formatCode>
                  <c:ptCount val="2"/>
                  <c:pt idx="0">
                    <c:v>0.11183376501199</c:v>
                  </c:pt>
                  <c:pt idx="1">
                    <c:v>0.349259479785905</c:v>
                  </c:pt>
                </c:numCache>
              </c:numRef>
            </c:minus>
          </c:errBars>
          <c:cat>
            <c:strRef>
              <c:f>results.csv!$J$8:$J$9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results.csv!$K$8:$K$9</c:f>
              <c:numCache>
                <c:formatCode>General</c:formatCode>
                <c:ptCount val="2"/>
                <c:pt idx="0">
                  <c:v>3.454348717948334</c:v>
                </c:pt>
                <c:pt idx="1">
                  <c:v>1.95247954023</c:v>
                </c:pt>
              </c:numCache>
            </c:numRef>
          </c:val>
        </c:ser>
        <c:ser>
          <c:idx val="1"/>
          <c:order val="1"/>
          <c:tx>
            <c:strRef>
              <c:f>results.csv!$L$7</c:f>
              <c:strCache>
                <c:ptCount val="1"/>
                <c:pt idx="0">
                  <c:v>No eyes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results.csv!$Q$8:$Q$9</c:f>
                <c:numCache>
                  <c:formatCode>General</c:formatCode>
                  <c:ptCount val="2"/>
                  <c:pt idx="0">
                    <c:v>0.141530575396872</c:v>
                  </c:pt>
                  <c:pt idx="1">
                    <c:v>0.283859688388497</c:v>
                  </c:pt>
                </c:numCache>
              </c:numRef>
            </c:plus>
            <c:minus>
              <c:numRef>
                <c:f>results.csv!$Q$8:$Q$9</c:f>
                <c:numCache>
                  <c:formatCode>General</c:formatCode>
                  <c:ptCount val="2"/>
                  <c:pt idx="0">
                    <c:v>0.141530575396872</c:v>
                  </c:pt>
                  <c:pt idx="1">
                    <c:v>0.283859688388497</c:v>
                  </c:pt>
                </c:numCache>
              </c:numRef>
            </c:minus>
          </c:errBars>
          <c:cat>
            <c:strRef>
              <c:f>results.csv!$J$8:$J$9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results.csv!$L$8:$L$9</c:f>
              <c:numCache>
                <c:formatCode>General</c:formatCode>
                <c:ptCount val="2"/>
                <c:pt idx="0">
                  <c:v>3.42046096866</c:v>
                </c:pt>
                <c:pt idx="1">
                  <c:v>2.0250858894363</c:v>
                </c:pt>
              </c:numCache>
            </c:numRef>
          </c:val>
        </c:ser>
        <c:ser>
          <c:idx val="2"/>
          <c:order val="2"/>
          <c:tx>
            <c:strRef>
              <c:f>results.csv!$M$7</c:f>
              <c:strCache>
                <c:ptCount val="1"/>
                <c:pt idx="0">
                  <c:v>Forehead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results.csv!$R$8:$R$9</c:f>
                <c:numCache>
                  <c:formatCode>General</c:formatCode>
                  <c:ptCount val="2"/>
                  <c:pt idx="0">
                    <c:v>0.146448144249708</c:v>
                  </c:pt>
                  <c:pt idx="1">
                    <c:v>0.214809006166971</c:v>
                  </c:pt>
                </c:numCache>
              </c:numRef>
            </c:plus>
            <c:minus>
              <c:numRef>
                <c:f>results.csv!$R$8:$R$9</c:f>
                <c:numCache>
                  <c:formatCode>General</c:formatCode>
                  <c:ptCount val="2"/>
                  <c:pt idx="0">
                    <c:v>0.146448144249708</c:v>
                  </c:pt>
                  <c:pt idx="1">
                    <c:v>0.214809006166971</c:v>
                  </c:pt>
                </c:numCache>
              </c:numRef>
            </c:minus>
          </c:errBars>
          <c:cat>
            <c:strRef>
              <c:f>results.csv!$J$8:$J$9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results.csv!$M$8:$M$9</c:f>
              <c:numCache>
                <c:formatCode>General</c:formatCode>
                <c:ptCount val="2"/>
                <c:pt idx="0">
                  <c:v>3.274906407993833</c:v>
                </c:pt>
                <c:pt idx="1">
                  <c:v>1.947065467256</c:v>
                </c:pt>
              </c:numCache>
            </c:numRef>
          </c:val>
        </c:ser>
        <c:ser>
          <c:idx val="3"/>
          <c:order val="3"/>
          <c:tx>
            <c:strRef>
              <c:f>results.csv!$N$7</c:f>
              <c:strCache>
                <c:ptCount val="1"/>
                <c:pt idx="0">
                  <c:v>Segmentation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results.csv!$S$8:$S$9</c:f>
                <c:numCache>
                  <c:formatCode>General</c:formatCode>
                  <c:ptCount val="2"/>
                  <c:pt idx="0">
                    <c:v>0.115129443107115</c:v>
                  </c:pt>
                  <c:pt idx="1">
                    <c:v>0.256188567965273</c:v>
                  </c:pt>
                </c:numCache>
              </c:numRef>
            </c:plus>
            <c:minus>
              <c:numRef>
                <c:f>results.csv!$S$8:$S$9</c:f>
                <c:numCache>
                  <c:formatCode>General</c:formatCode>
                  <c:ptCount val="2"/>
                  <c:pt idx="0">
                    <c:v>0.115129443107115</c:v>
                  </c:pt>
                  <c:pt idx="1">
                    <c:v>0.256188567965273</c:v>
                  </c:pt>
                </c:numCache>
              </c:numRef>
            </c:minus>
          </c:errBars>
          <c:cat>
            <c:strRef>
              <c:f>results.csv!$J$8:$J$9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results.csv!$N$8:$N$9</c:f>
              <c:numCache>
                <c:formatCode>General</c:formatCode>
                <c:ptCount val="2"/>
                <c:pt idx="0">
                  <c:v>3.445943388796667</c:v>
                </c:pt>
                <c:pt idx="1">
                  <c:v>1.9617573879718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745416"/>
        <c:axId val="2056226760"/>
      </c:barChart>
      <c:catAx>
        <c:axId val="-212174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226760"/>
        <c:crosses val="autoZero"/>
        <c:auto val="1"/>
        <c:lblAlgn val="ctr"/>
        <c:lblOffset val="100"/>
        <c:noMultiLvlLbl val="0"/>
      </c:catAx>
      <c:valAx>
        <c:axId val="2056226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74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results.csv!$K$12</c:f>
              <c:strCache>
                <c:ptCount val="1"/>
                <c:pt idx="0">
                  <c:v>Box</c:v>
                </c:pt>
              </c:strCache>
            </c:strRef>
          </c:tx>
          <c:invertIfNegative val="0"/>
          <c:cat>
            <c:strRef>
              <c:f>results.csv!$J$13:$J$14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results.csv!$K$13:$K$14</c:f>
              <c:numCache>
                <c:formatCode>General</c:formatCode>
                <c:ptCount val="2"/>
                <c:pt idx="0">
                  <c:v>3.888888888883333</c:v>
                </c:pt>
                <c:pt idx="1">
                  <c:v>15.333333333333</c:v>
                </c:pt>
              </c:numCache>
            </c:numRef>
          </c:val>
        </c:ser>
        <c:ser>
          <c:idx val="1"/>
          <c:order val="1"/>
          <c:tx>
            <c:strRef>
              <c:f>results.csv!$L$12</c:f>
              <c:strCache>
                <c:ptCount val="1"/>
                <c:pt idx="0">
                  <c:v>No eyes</c:v>
                </c:pt>
              </c:strCache>
            </c:strRef>
          </c:tx>
          <c:invertIfNegative val="0"/>
          <c:cat>
            <c:strRef>
              <c:f>results.csv!$J$13:$J$14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results.csv!$L$13:$L$14</c:f>
              <c:numCache>
                <c:formatCode>General</c:formatCode>
                <c:ptCount val="2"/>
                <c:pt idx="0">
                  <c:v>2.222222222216666</c:v>
                </c:pt>
                <c:pt idx="1">
                  <c:v>18.33333333334</c:v>
                </c:pt>
              </c:numCache>
            </c:numRef>
          </c:val>
        </c:ser>
        <c:ser>
          <c:idx val="2"/>
          <c:order val="2"/>
          <c:tx>
            <c:strRef>
              <c:f>results.csv!$M$12</c:f>
              <c:strCache>
                <c:ptCount val="1"/>
                <c:pt idx="0">
                  <c:v>Forehead</c:v>
                </c:pt>
              </c:strCache>
            </c:strRef>
          </c:tx>
          <c:invertIfNegative val="0"/>
          <c:cat>
            <c:strRef>
              <c:f>results.csv!$J$13:$J$14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results.csv!$M$13:$M$14</c:f>
              <c:numCache>
                <c:formatCode>General</c:formatCode>
                <c:ptCount val="2"/>
                <c:pt idx="0">
                  <c:v>16.66666666666666</c:v>
                </c:pt>
                <c:pt idx="1">
                  <c:v>28.333333333343</c:v>
                </c:pt>
              </c:numCache>
            </c:numRef>
          </c:val>
        </c:ser>
        <c:ser>
          <c:idx val="3"/>
          <c:order val="3"/>
          <c:tx>
            <c:strRef>
              <c:f>results.csv!$N$12</c:f>
              <c:strCache>
                <c:ptCount val="1"/>
                <c:pt idx="0">
                  <c:v>Segmentation</c:v>
                </c:pt>
              </c:strCache>
            </c:strRef>
          </c:tx>
          <c:invertIfNegative val="0"/>
          <c:cat>
            <c:strRef>
              <c:f>results.csv!$J$13:$J$14</c:f>
              <c:strCache>
                <c:ptCount val="2"/>
                <c:pt idx="0">
                  <c:v>Still</c:v>
                </c:pt>
                <c:pt idx="1">
                  <c:v>Move</c:v>
                </c:pt>
              </c:strCache>
            </c:strRef>
          </c:cat>
          <c:val>
            <c:numRef>
              <c:f>results.csv!$N$13:$N$14</c:f>
              <c:numCache>
                <c:formatCode>General</c:formatCode>
                <c:ptCount val="2"/>
                <c:pt idx="0">
                  <c:v>5.555555555549999</c:v>
                </c:pt>
                <c:pt idx="1">
                  <c:v>16.666666666656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169336"/>
        <c:axId val="-2125167928"/>
      </c:barChart>
      <c:catAx>
        <c:axId val="-212516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67928"/>
        <c:crosses val="autoZero"/>
        <c:auto val="1"/>
        <c:lblAlgn val="ctr"/>
        <c:lblOffset val="100"/>
        <c:noMultiLvlLbl val="0"/>
      </c:catAx>
      <c:valAx>
        <c:axId val="-212516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169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749300</xdr:colOff>
      <xdr:row>16</xdr:row>
      <xdr:rowOff>133350</xdr:rowOff>
    </xdr:from>
    <xdr:to>
      <xdr:col>14</xdr:col>
      <xdr:colOff>177800</xdr:colOff>
      <xdr:row>31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660400</xdr:colOff>
      <xdr:row>16</xdr:row>
      <xdr:rowOff>120650</xdr:rowOff>
    </xdr:from>
    <xdr:to>
      <xdr:col>20</xdr:col>
      <xdr:colOff>279400</xdr:colOff>
      <xdr:row>31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673100</xdr:colOff>
      <xdr:row>32</xdr:row>
      <xdr:rowOff>120650</xdr:rowOff>
    </xdr:from>
    <xdr:to>
      <xdr:col>14</xdr:col>
      <xdr:colOff>101600</xdr:colOff>
      <xdr:row>47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abSelected="1" workbookViewId="0">
      <selection activeCell="N15" sqref="N15"/>
    </sheetView>
  </sheetViews>
  <sheetFormatPr baseColWidth="10" defaultRowHeight="15" x14ac:dyDescent="0"/>
  <cols>
    <col min="1" max="1" width="35.33203125" customWidth="1"/>
    <col min="14" max="14" width="13.33203125" customWidth="1"/>
  </cols>
  <sheetData>
    <row r="1" spans="1:19">
      <c r="A1" t="s">
        <v>0</v>
      </c>
      <c r="B1">
        <v>4</v>
      </c>
      <c r="C1">
        <v>0</v>
      </c>
      <c r="D1">
        <v>5.5555555555599998</v>
      </c>
      <c r="E1" s="1">
        <v>2.6645352590999998E-15</v>
      </c>
      <c r="F1">
        <v>0</v>
      </c>
      <c r="G1">
        <v>4</v>
      </c>
      <c r="H1">
        <v>0</v>
      </c>
      <c r="K1" t="s">
        <v>81</v>
      </c>
      <c r="P1" t="s">
        <v>82</v>
      </c>
    </row>
    <row r="2" spans="1:19">
      <c r="A2" t="s">
        <v>1</v>
      </c>
      <c r="B2">
        <v>3.0666666666700002</v>
      </c>
      <c r="C2">
        <v>0.99777530313999996</v>
      </c>
      <c r="D2">
        <v>4.79838709677</v>
      </c>
      <c r="E2">
        <v>1.5520265527399999</v>
      </c>
      <c r="F2">
        <v>0</v>
      </c>
      <c r="G2">
        <v>3.0666666666700002</v>
      </c>
      <c r="H2">
        <v>0.99777530313999996</v>
      </c>
      <c r="K2" t="s">
        <v>77</v>
      </c>
      <c r="L2" t="s">
        <v>78</v>
      </c>
      <c r="M2" t="s">
        <v>79</v>
      </c>
      <c r="N2" t="s">
        <v>80</v>
      </c>
      <c r="P2" t="s">
        <v>77</v>
      </c>
      <c r="Q2" t="s">
        <v>78</v>
      </c>
      <c r="R2" t="s">
        <v>79</v>
      </c>
      <c r="S2" t="s">
        <v>80</v>
      </c>
    </row>
    <row r="3" spans="1:19">
      <c r="A3" t="s">
        <v>2</v>
      </c>
      <c r="B3">
        <v>3.9308444444399999</v>
      </c>
      <c r="C3">
        <v>0.498578926724</v>
      </c>
      <c r="D3">
        <v>3.9255302832200001</v>
      </c>
      <c r="E3">
        <v>0.49754087191899998</v>
      </c>
      <c r="F3">
        <v>0</v>
      </c>
      <c r="G3">
        <v>3.9308444444399999</v>
      </c>
      <c r="H3">
        <v>0.498578926724</v>
      </c>
      <c r="J3" t="s">
        <v>75</v>
      </c>
      <c r="K3">
        <f>AVERAGE(B1:B6)</f>
        <v>3.7070000000000003</v>
      </c>
      <c r="L3">
        <f>AVERAGE(B45:B50)</f>
        <v>2.6603037037033332</v>
      </c>
      <c r="M3">
        <f>AVERAGE(B62:B67)</f>
        <v>-1.3925481481499997</v>
      </c>
      <c r="N3">
        <f>AVERAGE(B28:B32)</f>
        <v>1.2230666666640004</v>
      </c>
      <c r="P3">
        <f>AVERAGE(C1:C6)/5.477</f>
        <v>0.19046071056886371</v>
      </c>
      <c r="Q3">
        <f>AVERAGE(C45:C50)/5.477</f>
        <v>0.67186004164426993</v>
      </c>
      <c r="R3">
        <f>AVERAGE(C62:C67)/5.477</f>
        <v>2.3544013524669829</v>
      </c>
      <c r="S3">
        <f>AVERAGE(C28:C33)/5.477</f>
        <v>1.0257394751908588</v>
      </c>
    </row>
    <row r="4" spans="1:19">
      <c r="A4" t="s">
        <v>3</v>
      </c>
      <c r="B4">
        <v>4</v>
      </c>
      <c r="C4">
        <v>0</v>
      </c>
      <c r="D4">
        <v>5.5555555555599998</v>
      </c>
      <c r="E4" s="1">
        <v>2.6645352590999998E-15</v>
      </c>
      <c r="F4">
        <v>0</v>
      </c>
      <c r="G4">
        <v>4</v>
      </c>
      <c r="H4">
        <v>0</v>
      </c>
      <c r="J4" t="s">
        <v>76</v>
      </c>
      <c r="K4">
        <f>AVERAGE(B12:B21)</f>
        <v>3.8386711111130003</v>
      </c>
      <c r="L4">
        <f>AVERAGE(B51:B60)</f>
        <v>4.2616711111100001</v>
      </c>
      <c r="M4">
        <f>AVERAGE(B68:B77)</f>
        <v>1.6567422222239994</v>
      </c>
      <c r="N4">
        <f>AVERAGE(B34:B43)</f>
        <v>4.2441466666624006</v>
      </c>
      <c r="P4">
        <f>AVERAGE(C12:C21)/5.477</f>
        <v>0.75264277592211049</v>
      </c>
      <c r="Q4">
        <f>AVERAGE(C34:C43)/5.477</f>
        <v>0.75282730946244292</v>
      </c>
      <c r="R4">
        <f>AVERAGE(C68:C77)/5.477</f>
        <v>1.6879323240398756</v>
      </c>
      <c r="S4">
        <f>AVERAGE(C34:C43)/5.477</f>
        <v>0.75282730946244292</v>
      </c>
    </row>
    <row r="5" spans="1:19">
      <c r="A5" t="s">
        <v>4</v>
      </c>
      <c r="B5">
        <v>4.1778222222199997</v>
      </c>
      <c r="C5">
        <v>1.9944937085800001</v>
      </c>
      <c r="D5">
        <v>5.8821148459400003</v>
      </c>
      <c r="E5">
        <v>2.7541373834199998</v>
      </c>
      <c r="F5">
        <v>0.13333333333299999</v>
      </c>
      <c r="G5">
        <v>3.5063589743599999</v>
      </c>
      <c r="H5">
        <v>1.04561150849</v>
      </c>
    </row>
    <row r="6" spans="1:19">
      <c r="A6" t="s">
        <v>5</v>
      </c>
      <c r="B6">
        <v>3.0666666666700002</v>
      </c>
      <c r="C6">
        <v>2.7680719322699998</v>
      </c>
      <c r="D6">
        <v>3.8326558265599999</v>
      </c>
      <c r="E6">
        <v>3.4002728629200001</v>
      </c>
      <c r="F6">
        <v>0.1</v>
      </c>
      <c r="G6">
        <v>2.2222222222200001</v>
      </c>
      <c r="H6">
        <v>1.13311544747</v>
      </c>
      <c r="K6" t="s">
        <v>83</v>
      </c>
    </row>
    <row r="7" spans="1:19">
      <c r="A7" t="s">
        <v>6</v>
      </c>
      <c r="B7">
        <v>46.042488888900003</v>
      </c>
      <c r="C7">
        <v>17.0225558136</v>
      </c>
      <c r="D7">
        <v>41.849685711200003</v>
      </c>
      <c r="E7">
        <v>15.214776086200001</v>
      </c>
      <c r="F7">
        <v>0.96666666666699996</v>
      </c>
      <c r="G7">
        <v>10.068</v>
      </c>
      <c r="H7">
        <v>0</v>
      </c>
      <c r="K7" t="s">
        <v>77</v>
      </c>
      <c r="L7" t="s">
        <v>78</v>
      </c>
      <c r="M7" t="s">
        <v>79</v>
      </c>
      <c r="N7" t="s">
        <v>80</v>
      </c>
    </row>
    <row r="8" spans="1:19">
      <c r="A8" t="s">
        <v>7</v>
      </c>
      <c r="B8">
        <v>7.9935999999999998</v>
      </c>
      <c r="C8">
        <v>50.5087970915</v>
      </c>
      <c r="D8">
        <v>45.231883900200003</v>
      </c>
      <c r="E8">
        <v>25.7404532758</v>
      </c>
      <c r="F8">
        <v>0.83333333333299997</v>
      </c>
      <c r="G8">
        <v>4.4626666666699997</v>
      </c>
      <c r="H8">
        <v>4.4509786189899998</v>
      </c>
      <c r="J8" t="s">
        <v>75</v>
      </c>
      <c r="K8">
        <f>AVERAGE(G1:G6)</f>
        <v>3.4543487179483336</v>
      </c>
      <c r="L8">
        <f>AVERAGE(G45:G50)</f>
        <v>3.42046096866</v>
      </c>
      <c r="M8">
        <f>AVERAGE(G62:G67)</f>
        <v>3.2749064079938335</v>
      </c>
      <c r="N8">
        <f>AVERAGE(G28:G33)</f>
        <v>3.4459433887966671</v>
      </c>
      <c r="P8">
        <f>AVERAGE(H1:H6)/5.477</f>
        <v>0.11183376501198954</v>
      </c>
      <c r="Q8">
        <f>AVERAGE(H45:H50)/5.477</f>
        <v>0.14153057539687178</v>
      </c>
      <c r="R8">
        <f>AVERAGE(H62:H67)/5.477</f>
        <v>0.14644814424970845</v>
      </c>
      <c r="S8">
        <f>AVERAGE(H28:H33)/5.477</f>
        <v>0.11512944310711459</v>
      </c>
    </row>
    <row r="9" spans="1:19">
      <c r="A9" t="s">
        <v>8</v>
      </c>
      <c r="B9">
        <v>17.515555555599999</v>
      </c>
      <c r="C9">
        <v>18.462142567600001</v>
      </c>
      <c r="D9">
        <v>21.6021456229</v>
      </c>
      <c r="E9">
        <v>18.200212083699999</v>
      </c>
      <c r="F9">
        <v>0.53333333333300004</v>
      </c>
      <c r="G9">
        <v>3.6299047619000002</v>
      </c>
      <c r="H9">
        <v>2.2897229451499999</v>
      </c>
      <c r="J9" t="s">
        <v>76</v>
      </c>
      <c r="K9">
        <f>AVERAGE(G12:G21)</f>
        <v>1.9524795402300001</v>
      </c>
      <c r="L9">
        <f>AVERAGE(G51:G60)</f>
        <v>2.0250858894363</v>
      </c>
      <c r="M9">
        <f>AVERAGE(G68:G77)</f>
        <v>1.9470654672559999</v>
      </c>
      <c r="N9">
        <f>AVERAGE(G34:G43)</f>
        <v>1.9617573879717998</v>
      </c>
      <c r="P9">
        <f>AVERAGE(H12:H21)/5.477</f>
        <v>0.34925947978590466</v>
      </c>
      <c r="Q9">
        <f>AVERAGE(H51:H60)/5.477</f>
        <v>0.28385968838849734</v>
      </c>
      <c r="R9">
        <f>AVERAGE(H68:H77)/5.477</f>
        <v>0.21480900616697093</v>
      </c>
      <c r="S9">
        <f>AVERAGE(H34:H43)/5.477</f>
        <v>0.25618856796527301</v>
      </c>
    </row>
    <row r="10" spans="1:19">
      <c r="A10" t="s">
        <v>9</v>
      </c>
      <c r="B10">
        <v>18.3855555556</v>
      </c>
      <c r="C10">
        <v>18.290281196900001</v>
      </c>
      <c r="D10">
        <v>21.365108720599999</v>
      </c>
      <c r="E10">
        <v>15.877591880100001</v>
      </c>
      <c r="F10">
        <v>0.6</v>
      </c>
      <c r="G10">
        <v>5.56</v>
      </c>
      <c r="H10">
        <v>2.3273733406299999</v>
      </c>
    </row>
    <row r="11" spans="1:19">
      <c r="A11" t="s">
        <v>10</v>
      </c>
      <c r="B11">
        <v>32.587555555599998</v>
      </c>
      <c r="C11">
        <v>43.870916372799996</v>
      </c>
      <c r="D11">
        <v>41.3271035932</v>
      </c>
      <c r="E11">
        <v>24.7703441269</v>
      </c>
      <c r="F11">
        <v>0.83333333333299997</v>
      </c>
      <c r="G11">
        <v>1.67546666667</v>
      </c>
      <c r="H11">
        <v>3.87712623014</v>
      </c>
      <c r="K11" t="s">
        <v>84</v>
      </c>
    </row>
    <row r="12" spans="1:19">
      <c r="A12" t="s">
        <v>11</v>
      </c>
      <c r="B12">
        <v>2</v>
      </c>
      <c r="C12">
        <v>0</v>
      </c>
      <c r="D12">
        <v>3.22580645161</v>
      </c>
      <c r="E12" s="1">
        <v>8.881784197E-16</v>
      </c>
      <c r="F12">
        <v>0</v>
      </c>
      <c r="G12">
        <v>2</v>
      </c>
      <c r="H12">
        <v>0</v>
      </c>
      <c r="K12" t="s">
        <v>77</v>
      </c>
      <c r="L12" t="s">
        <v>78</v>
      </c>
      <c r="M12" t="s">
        <v>79</v>
      </c>
      <c r="N12" t="s">
        <v>80</v>
      </c>
    </row>
    <row r="13" spans="1:19">
      <c r="A13" t="s">
        <v>12</v>
      </c>
      <c r="B13">
        <v>3.2666666666699999</v>
      </c>
      <c r="C13">
        <v>0.96378881965300001</v>
      </c>
      <c r="D13">
        <v>5.1411290322600003</v>
      </c>
      <c r="E13">
        <v>1.4573419651999999</v>
      </c>
      <c r="F13">
        <v>0</v>
      </c>
      <c r="G13">
        <v>3.2666666666699999</v>
      </c>
      <c r="H13">
        <v>0.96378881965300001</v>
      </c>
      <c r="J13" t="s">
        <v>75</v>
      </c>
      <c r="K13">
        <f>AVERAGE(F1:F6)*100</f>
        <v>3.8888888888833328</v>
      </c>
      <c r="L13">
        <f>AVERAGE(F45:F50)*100</f>
        <v>2.2222222222166663</v>
      </c>
      <c r="M13">
        <f>AVERAGE(F62:F67)*100</f>
        <v>16.666666666666664</v>
      </c>
      <c r="N13">
        <f>AVERAGE(F28:F33)*100</f>
        <v>5.5555555555499989</v>
      </c>
    </row>
    <row r="14" spans="1:19">
      <c r="A14" t="s">
        <v>13</v>
      </c>
      <c r="B14">
        <v>3.0666666666700002</v>
      </c>
      <c r="C14">
        <v>1.3399834161499999</v>
      </c>
      <c r="D14">
        <v>4.5785056446799999</v>
      </c>
      <c r="E14">
        <v>1.9615189497500001</v>
      </c>
      <c r="F14">
        <v>0</v>
      </c>
      <c r="G14">
        <v>3.0666666666700002</v>
      </c>
      <c r="H14">
        <v>1.3399834161499999</v>
      </c>
      <c r="J14" t="s">
        <v>76</v>
      </c>
      <c r="K14">
        <f>AVERAGE(F12:F21)*100</f>
        <v>15.333333333333002</v>
      </c>
      <c r="L14">
        <f>AVERAGE(F51:F60)*100</f>
        <v>18.333333333340001</v>
      </c>
      <c r="M14">
        <f>AVERAGE(F68:F77)*100</f>
        <v>28.333333333343003</v>
      </c>
      <c r="N14">
        <f>AVERAGE(F34:F43)*100</f>
        <v>16.666666666656003</v>
      </c>
    </row>
    <row r="15" spans="1:19">
      <c r="A15" t="s">
        <v>14</v>
      </c>
      <c r="B15">
        <v>-2.0204</v>
      </c>
      <c r="C15">
        <v>3.5563458424499999</v>
      </c>
      <c r="D15">
        <v>5.2449184279800001</v>
      </c>
      <c r="E15">
        <v>3.11516659241</v>
      </c>
      <c r="F15">
        <v>0</v>
      </c>
      <c r="G15">
        <v>-2.0204</v>
      </c>
      <c r="H15">
        <v>3.5563458424499999</v>
      </c>
    </row>
    <row r="16" spans="1:19">
      <c r="A16" t="s">
        <v>15</v>
      </c>
      <c r="B16">
        <v>2.508</v>
      </c>
      <c r="C16">
        <v>0.99107124982100003</v>
      </c>
      <c r="D16">
        <v>3.8683491780599999</v>
      </c>
      <c r="E16">
        <v>1.4334078747300001</v>
      </c>
      <c r="F16">
        <v>0</v>
      </c>
      <c r="G16">
        <v>2.508</v>
      </c>
      <c r="H16">
        <v>0.99107124982100003</v>
      </c>
    </row>
    <row r="17" spans="1:8">
      <c r="A17" t="s">
        <v>16</v>
      </c>
      <c r="B17">
        <v>3.1743111111100002</v>
      </c>
      <c r="C17">
        <v>1.43062023051</v>
      </c>
      <c r="D17">
        <v>4.9073700637000002</v>
      </c>
      <c r="E17">
        <v>2.1505539876899999</v>
      </c>
      <c r="F17">
        <v>3.3333333333299998E-2</v>
      </c>
      <c r="G17">
        <v>3.0065287356299999</v>
      </c>
      <c r="H17">
        <v>1.1281495699799999</v>
      </c>
    </row>
    <row r="18" spans="1:8">
      <c r="A18" t="s">
        <v>17</v>
      </c>
      <c r="B18">
        <v>2.0436444444399999</v>
      </c>
      <c r="C18">
        <v>1.99955583018</v>
      </c>
      <c r="D18">
        <v>3.9781105994599999</v>
      </c>
      <c r="E18">
        <v>1.3204097422600001</v>
      </c>
      <c r="F18">
        <v>0</v>
      </c>
      <c r="G18">
        <v>2.0436444444399999</v>
      </c>
      <c r="H18">
        <v>1.99955583018</v>
      </c>
    </row>
    <row r="19" spans="1:8">
      <c r="A19" t="s">
        <v>18</v>
      </c>
      <c r="B19">
        <v>17.306177777799999</v>
      </c>
      <c r="C19">
        <v>11.429686506099999</v>
      </c>
      <c r="D19">
        <v>22.9443493291</v>
      </c>
      <c r="E19">
        <v>13.595264800600001</v>
      </c>
      <c r="F19">
        <v>0.7</v>
      </c>
      <c r="G19">
        <v>3.1595555555599999</v>
      </c>
      <c r="H19">
        <v>3.6613717459099999</v>
      </c>
    </row>
    <row r="20" spans="1:8">
      <c r="A20" t="s">
        <v>19</v>
      </c>
      <c r="B20">
        <v>7.0416444444400002</v>
      </c>
      <c r="C20">
        <v>9.47127262399</v>
      </c>
      <c r="D20">
        <v>10.9505943606</v>
      </c>
      <c r="E20">
        <v>12.097220911999999</v>
      </c>
      <c r="F20">
        <v>0.33333333333300003</v>
      </c>
      <c r="G20">
        <v>2.2441333333300002</v>
      </c>
      <c r="H20">
        <v>2.1814860948999999</v>
      </c>
    </row>
    <row r="21" spans="1:8">
      <c r="A21" t="s">
        <v>20</v>
      </c>
      <c r="B21" s="1">
        <v>-1.6579330501100001E-15</v>
      </c>
      <c r="C21">
        <v>10.0399203184</v>
      </c>
      <c r="D21">
        <v>11.169071001200001</v>
      </c>
      <c r="E21">
        <v>9.6427881944700005</v>
      </c>
      <c r="F21">
        <v>0.46666666666700002</v>
      </c>
      <c r="G21">
        <v>0.25</v>
      </c>
      <c r="H21">
        <v>3.3071891388300001</v>
      </c>
    </row>
    <row r="22" spans="1:8">
      <c r="A22" t="s">
        <v>21</v>
      </c>
      <c r="B22">
        <v>46.301644444399997</v>
      </c>
      <c r="C22">
        <v>7.6150867386099996</v>
      </c>
      <c r="D22">
        <v>46.864019047600003</v>
      </c>
      <c r="E22">
        <v>7.5263022044300003</v>
      </c>
      <c r="F22">
        <v>1</v>
      </c>
      <c r="G22" t="s">
        <v>22</v>
      </c>
      <c r="H22" t="s">
        <v>22</v>
      </c>
    </row>
    <row r="23" spans="1:8">
      <c r="A23" t="s">
        <v>23</v>
      </c>
      <c r="B23">
        <v>18.3812</v>
      </c>
      <c r="C23">
        <v>18.982590443700001</v>
      </c>
      <c r="D23">
        <v>20.4170198604</v>
      </c>
      <c r="E23">
        <v>21.0967119966</v>
      </c>
      <c r="F23">
        <v>0.36666666666699999</v>
      </c>
      <c r="G23">
        <v>3.9522807017499999</v>
      </c>
      <c r="H23">
        <v>0.44632929473100003</v>
      </c>
    </row>
    <row r="24" spans="1:8">
      <c r="A24" t="s">
        <v>24</v>
      </c>
      <c r="B24">
        <v>54.168711111100002</v>
      </c>
      <c r="C24">
        <v>9.0857553809499993</v>
      </c>
      <c r="D24">
        <v>50.457086192799999</v>
      </c>
      <c r="E24">
        <v>8.1093925498299999</v>
      </c>
      <c r="F24">
        <v>1</v>
      </c>
      <c r="G24" t="s">
        <v>22</v>
      </c>
      <c r="H24" t="s">
        <v>22</v>
      </c>
    </row>
    <row r="25" spans="1:8">
      <c r="A25" t="s">
        <v>25</v>
      </c>
      <c r="B25">
        <v>33.433733333299998</v>
      </c>
      <c r="C25">
        <v>4.4136907965300001</v>
      </c>
      <c r="D25">
        <v>39.802063492099997</v>
      </c>
      <c r="E25">
        <v>5.2543938054000003</v>
      </c>
      <c r="F25">
        <v>1</v>
      </c>
      <c r="G25" t="s">
        <v>22</v>
      </c>
      <c r="H25" t="s">
        <v>22</v>
      </c>
    </row>
    <row r="26" spans="1:8">
      <c r="A26" t="s">
        <v>26</v>
      </c>
      <c r="B26">
        <v>65.436577777799997</v>
      </c>
      <c r="C26">
        <v>10.985422268700001</v>
      </c>
      <c r="D26">
        <v>54.408374620499998</v>
      </c>
      <c r="E26">
        <v>9.1402085863899991</v>
      </c>
      <c r="F26">
        <v>1</v>
      </c>
      <c r="G26" t="s">
        <v>22</v>
      </c>
      <c r="H26" t="s">
        <v>22</v>
      </c>
    </row>
    <row r="28" spans="1:8">
      <c r="A28" t="s">
        <v>27</v>
      </c>
      <c r="B28">
        <v>4.0453333333300003</v>
      </c>
      <c r="C28">
        <v>0</v>
      </c>
      <c r="D28">
        <v>5.6185185185200002</v>
      </c>
      <c r="E28" s="1">
        <v>1.7763568394E-15</v>
      </c>
      <c r="F28">
        <v>0</v>
      </c>
      <c r="G28">
        <v>4.0453333333300003</v>
      </c>
      <c r="H28">
        <v>0</v>
      </c>
    </row>
    <row r="29" spans="1:8">
      <c r="A29" t="s">
        <v>28</v>
      </c>
      <c r="B29">
        <v>3.24044444444</v>
      </c>
      <c r="C29">
        <v>0.97925161648799997</v>
      </c>
      <c r="D29">
        <v>5.0700492831500004</v>
      </c>
      <c r="E29">
        <v>1.5218703872099999</v>
      </c>
      <c r="F29">
        <v>0</v>
      </c>
      <c r="G29">
        <v>3.24044444444</v>
      </c>
      <c r="H29">
        <v>0.97925161648799997</v>
      </c>
    </row>
    <row r="30" spans="1:8">
      <c r="A30" t="s">
        <v>29</v>
      </c>
      <c r="B30">
        <v>3.9308444444399999</v>
      </c>
      <c r="C30">
        <v>0.498578926724</v>
      </c>
      <c r="D30">
        <v>3.9255302832200001</v>
      </c>
      <c r="E30">
        <v>0.49754087191899998</v>
      </c>
      <c r="F30">
        <v>0</v>
      </c>
      <c r="G30">
        <v>3.9308444444399999</v>
      </c>
      <c r="H30">
        <v>0.498578926724</v>
      </c>
    </row>
    <row r="31" spans="1:8">
      <c r="A31" t="s">
        <v>30</v>
      </c>
      <c r="B31">
        <v>4.0453333333300003</v>
      </c>
      <c r="C31">
        <v>0</v>
      </c>
      <c r="D31">
        <v>5.6185185185200002</v>
      </c>
      <c r="E31" s="1">
        <v>1.7763568394E-15</v>
      </c>
      <c r="F31">
        <v>0</v>
      </c>
      <c r="G31">
        <v>4.0453333333300003</v>
      </c>
      <c r="H31">
        <v>0</v>
      </c>
    </row>
    <row r="32" spans="1:8">
      <c r="A32" t="s">
        <v>31</v>
      </c>
      <c r="B32">
        <v>-9.1466222222199995</v>
      </c>
      <c r="C32">
        <v>29.1036820773</v>
      </c>
      <c r="D32">
        <v>21.780644257700001</v>
      </c>
      <c r="E32">
        <v>36.934464006799999</v>
      </c>
      <c r="F32">
        <v>0.23333333333299999</v>
      </c>
      <c r="G32">
        <v>3.4361739130400002</v>
      </c>
      <c r="H32">
        <v>0.91970323332399995</v>
      </c>
    </row>
    <row r="33" spans="1:8">
      <c r="A33" t="s">
        <v>32</v>
      </c>
      <c r="B33">
        <v>2.91777777778</v>
      </c>
      <c r="C33">
        <v>3.1263380132099998</v>
      </c>
      <c r="D33">
        <v>3.97876031316</v>
      </c>
      <c r="E33">
        <v>3.4921338514100002</v>
      </c>
      <c r="F33">
        <v>0.1</v>
      </c>
      <c r="G33">
        <v>1.9775308642</v>
      </c>
      <c r="H33">
        <v>1.3858499828499999</v>
      </c>
    </row>
    <row r="34" spans="1:8">
      <c r="A34" t="s">
        <v>33</v>
      </c>
      <c r="B34">
        <v>2.10662222222</v>
      </c>
      <c r="C34">
        <v>0.35877164648400001</v>
      </c>
      <c r="D34">
        <v>3.39777777778</v>
      </c>
      <c r="E34">
        <v>0.57866394594199999</v>
      </c>
      <c r="F34">
        <v>0</v>
      </c>
      <c r="G34">
        <v>2.10662222222</v>
      </c>
      <c r="H34">
        <v>0.35877164648400001</v>
      </c>
    </row>
    <row r="35" spans="1:8">
      <c r="A35" t="s">
        <v>34</v>
      </c>
      <c r="B35">
        <v>3.30666666667</v>
      </c>
      <c r="C35">
        <v>0.96378881965300001</v>
      </c>
      <c r="D35">
        <v>5.2043682795699997</v>
      </c>
      <c r="E35">
        <v>1.4563704038900001</v>
      </c>
      <c r="F35">
        <v>0</v>
      </c>
      <c r="G35">
        <v>3.30666666667</v>
      </c>
      <c r="H35">
        <v>0.96378881965300001</v>
      </c>
    </row>
    <row r="36" spans="1:8">
      <c r="A36" t="s">
        <v>35</v>
      </c>
      <c r="B36">
        <v>2.9759111111099998</v>
      </c>
      <c r="C36">
        <v>1.23590280972</v>
      </c>
      <c r="D36">
        <v>4.4461722618300001</v>
      </c>
      <c r="E36">
        <v>1.81477314739</v>
      </c>
      <c r="F36">
        <v>0</v>
      </c>
      <c r="G36">
        <v>2.9759111111099998</v>
      </c>
      <c r="H36">
        <v>1.23590280972</v>
      </c>
    </row>
    <row r="37" spans="1:8">
      <c r="A37" t="s">
        <v>36</v>
      </c>
      <c r="B37">
        <v>-0.68795555555599996</v>
      </c>
      <c r="C37">
        <v>7.7148112709400003</v>
      </c>
      <c r="D37">
        <v>7.6659978496400001</v>
      </c>
      <c r="E37">
        <v>8.6850671694799999</v>
      </c>
      <c r="F37">
        <v>0.23333333333299999</v>
      </c>
      <c r="G37">
        <v>0.30568115942000001</v>
      </c>
      <c r="H37">
        <v>2.96498252063</v>
      </c>
    </row>
    <row r="38" spans="1:8">
      <c r="A38" t="s">
        <v>37</v>
      </c>
      <c r="B38">
        <v>2.508</v>
      </c>
      <c r="C38">
        <v>0.99107124982100003</v>
      </c>
      <c r="D38">
        <v>3.8683491780599999</v>
      </c>
      <c r="E38">
        <v>1.4334078747300001</v>
      </c>
      <c r="F38">
        <v>0</v>
      </c>
      <c r="G38">
        <v>2.508</v>
      </c>
      <c r="H38">
        <v>0.99107124982100003</v>
      </c>
    </row>
    <row r="39" spans="1:8">
      <c r="A39" t="s">
        <v>38</v>
      </c>
      <c r="B39">
        <v>3.30755555556</v>
      </c>
      <c r="C39">
        <v>1.50332030872</v>
      </c>
      <c r="D39">
        <v>5.1092555855799997</v>
      </c>
      <c r="E39">
        <v>2.2527881976900002</v>
      </c>
      <c r="F39">
        <v>3.3333333333299998E-2</v>
      </c>
      <c r="G39">
        <v>3.1443678160899999</v>
      </c>
      <c r="H39">
        <v>1.24056231949</v>
      </c>
    </row>
    <row r="40" spans="1:8">
      <c r="A40" t="s">
        <v>39</v>
      </c>
      <c r="B40">
        <v>2.31013333333</v>
      </c>
      <c r="C40">
        <v>3.95527527496</v>
      </c>
      <c r="D40">
        <v>4.7797327028499996</v>
      </c>
      <c r="E40">
        <v>4.9169069502099996</v>
      </c>
      <c r="F40">
        <v>3.3333333333299998E-2</v>
      </c>
      <c r="G40">
        <v>1.69908045977</v>
      </c>
      <c r="H40">
        <v>2.2320594370900002</v>
      </c>
    </row>
    <row r="41" spans="1:8">
      <c r="A41" t="s">
        <v>40</v>
      </c>
      <c r="B41">
        <v>18.105644444399999</v>
      </c>
      <c r="C41">
        <v>12.7199379951</v>
      </c>
      <c r="D41">
        <v>23.483029712800001</v>
      </c>
      <c r="E41">
        <v>16.240179602000001</v>
      </c>
      <c r="F41">
        <v>0.63333333333300001</v>
      </c>
      <c r="G41">
        <v>2.0493333333299999</v>
      </c>
      <c r="H41">
        <v>1.2058447560800001</v>
      </c>
    </row>
    <row r="42" spans="1:8">
      <c r="A42" t="s">
        <v>41</v>
      </c>
      <c r="B42">
        <v>6.1755555555599999</v>
      </c>
      <c r="C42">
        <v>6.9429386655499998</v>
      </c>
      <c r="D42">
        <v>8.6051793657700006</v>
      </c>
      <c r="E42">
        <v>9.5070806008299993</v>
      </c>
      <c r="F42">
        <v>0.33333333333300003</v>
      </c>
      <c r="G42">
        <v>1.74413333333</v>
      </c>
      <c r="H42">
        <v>1.7053488610200001</v>
      </c>
    </row>
    <row r="43" spans="1:8">
      <c r="A43" t="s">
        <v>42</v>
      </c>
      <c r="B43">
        <v>2.3333333333300001</v>
      </c>
      <c r="C43">
        <v>4.84653369831</v>
      </c>
      <c r="D43">
        <v>5.4480908315000001</v>
      </c>
      <c r="E43">
        <v>5.7749165160700002</v>
      </c>
      <c r="F43">
        <v>0.4</v>
      </c>
      <c r="G43">
        <v>-0.222222222222</v>
      </c>
      <c r="H43">
        <v>1.13311544747</v>
      </c>
    </row>
    <row r="45" spans="1:8">
      <c r="A45" t="s">
        <v>43</v>
      </c>
      <c r="B45">
        <v>4.0453333333300003</v>
      </c>
      <c r="C45">
        <v>0</v>
      </c>
      <c r="D45">
        <v>5.6185185185200002</v>
      </c>
      <c r="E45" s="1">
        <v>1.7763568394E-15</v>
      </c>
      <c r="F45">
        <v>0</v>
      </c>
      <c r="G45">
        <v>4.0453333333300003</v>
      </c>
      <c r="H45">
        <v>0</v>
      </c>
    </row>
    <row r="46" spans="1:8">
      <c r="A46" t="s">
        <v>44</v>
      </c>
      <c r="B46">
        <v>2.90733333333</v>
      </c>
      <c r="C46">
        <v>0.99048831952299998</v>
      </c>
      <c r="D46">
        <v>4.54956317204</v>
      </c>
      <c r="E46">
        <v>1.54183713506</v>
      </c>
      <c r="F46">
        <v>0</v>
      </c>
      <c r="G46">
        <v>2.90733333333</v>
      </c>
      <c r="H46">
        <v>0.99048831952299998</v>
      </c>
    </row>
    <row r="47" spans="1:8">
      <c r="A47" t="s">
        <v>45</v>
      </c>
      <c r="B47">
        <v>3.9974666666699998</v>
      </c>
      <c r="C47">
        <v>0.35878830651100002</v>
      </c>
      <c r="D47">
        <v>3.99215250545</v>
      </c>
      <c r="E47">
        <v>0.35833378909199998</v>
      </c>
      <c r="F47">
        <v>0</v>
      </c>
      <c r="G47">
        <v>3.9974666666699998</v>
      </c>
      <c r="H47">
        <v>0.35878830651100002</v>
      </c>
    </row>
    <row r="48" spans="1:8">
      <c r="A48" t="s">
        <v>46</v>
      </c>
      <c r="B48">
        <v>4.0453333333300003</v>
      </c>
      <c r="C48">
        <v>0</v>
      </c>
      <c r="D48">
        <v>5.6185185185200002</v>
      </c>
      <c r="E48" s="1">
        <v>1.7763568394E-15</v>
      </c>
      <c r="F48">
        <v>0</v>
      </c>
      <c r="G48">
        <v>4.0453333333300003</v>
      </c>
      <c r="H48">
        <v>0</v>
      </c>
    </row>
    <row r="49" spans="1:8">
      <c r="A49" t="s">
        <v>47</v>
      </c>
      <c r="B49">
        <v>-1.2851999999999999</v>
      </c>
      <c r="C49">
        <v>18.400096036299999</v>
      </c>
      <c r="D49">
        <v>11.234573088499999</v>
      </c>
      <c r="E49">
        <v>23.039328515200001</v>
      </c>
      <c r="F49">
        <v>0.13333333333299999</v>
      </c>
      <c r="G49">
        <v>3.2757435897399998</v>
      </c>
      <c r="H49">
        <v>0.97240911647799999</v>
      </c>
    </row>
    <row r="50" spans="1:8">
      <c r="A50" t="s">
        <v>48</v>
      </c>
      <c r="B50">
        <v>2.25155555556</v>
      </c>
      <c r="C50">
        <v>2.3292920261800001</v>
      </c>
      <c r="D50">
        <v>3.48796461909</v>
      </c>
      <c r="E50">
        <v>2.0507514473900001</v>
      </c>
      <c r="F50">
        <v>0</v>
      </c>
      <c r="G50">
        <v>2.25155555556</v>
      </c>
      <c r="H50">
        <v>2.3292920261800001</v>
      </c>
    </row>
    <row r="51" spans="1:8">
      <c r="A51" t="s">
        <v>49</v>
      </c>
      <c r="B51">
        <v>2.10662222222</v>
      </c>
      <c r="C51">
        <v>0.35877164648400001</v>
      </c>
      <c r="D51">
        <v>3.39777777778</v>
      </c>
      <c r="E51">
        <v>0.57866394594199999</v>
      </c>
      <c r="F51">
        <v>0</v>
      </c>
      <c r="G51">
        <v>2.10662222222</v>
      </c>
      <c r="H51">
        <v>0.35877164648400001</v>
      </c>
    </row>
    <row r="52" spans="1:8">
      <c r="A52" t="s">
        <v>50</v>
      </c>
      <c r="B52">
        <v>3.30666666667</v>
      </c>
      <c r="C52">
        <v>0.96378881965300001</v>
      </c>
      <c r="D52">
        <v>5.2043682795699997</v>
      </c>
      <c r="E52">
        <v>1.4563704038900001</v>
      </c>
      <c r="F52">
        <v>0</v>
      </c>
      <c r="G52">
        <v>3.30666666667</v>
      </c>
      <c r="H52">
        <v>0.96378881965300001</v>
      </c>
    </row>
    <row r="53" spans="1:8">
      <c r="A53" t="s">
        <v>51</v>
      </c>
      <c r="B53">
        <v>2.9759111111099998</v>
      </c>
      <c r="C53">
        <v>1.23590280972</v>
      </c>
      <c r="D53">
        <v>4.4461722618300001</v>
      </c>
      <c r="E53">
        <v>1.81477314739</v>
      </c>
      <c r="F53">
        <v>0</v>
      </c>
      <c r="G53">
        <v>2.9759111111099998</v>
      </c>
      <c r="H53">
        <v>1.23590280972</v>
      </c>
    </row>
    <row r="54" spans="1:8">
      <c r="A54" t="s">
        <v>52</v>
      </c>
      <c r="B54">
        <v>-3.5527111111099998</v>
      </c>
      <c r="C54">
        <v>7.9515124504600001</v>
      </c>
      <c r="D54">
        <v>7.37048456554</v>
      </c>
      <c r="E54">
        <v>10.893886440299999</v>
      </c>
      <c r="F54">
        <v>6.66666666667E-2</v>
      </c>
      <c r="G54">
        <v>-1.8109523809500001</v>
      </c>
      <c r="H54">
        <v>3.4590281478899998</v>
      </c>
    </row>
    <row r="55" spans="1:8">
      <c r="A55" t="s">
        <v>53</v>
      </c>
      <c r="B55">
        <v>2.508</v>
      </c>
      <c r="C55">
        <v>0.99107124982100003</v>
      </c>
      <c r="D55">
        <v>3.8683491780599999</v>
      </c>
      <c r="E55">
        <v>1.4334078747300001</v>
      </c>
      <c r="F55">
        <v>0</v>
      </c>
      <c r="G55">
        <v>2.508</v>
      </c>
      <c r="H55">
        <v>0.99107124982100003</v>
      </c>
    </row>
    <row r="56" spans="1:8">
      <c r="A56" t="s">
        <v>54</v>
      </c>
      <c r="B56">
        <v>3.1743111111100002</v>
      </c>
      <c r="C56">
        <v>1.43062023051</v>
      </c>
      <c r="D56">
        <v>4.9073700637000002</v>
      </c>
      <c r="E56">
        <v>2.1505539876899999</v>
      </c>
      <c r="F56">
        <v>3.3333333333299998E-2</v>
      </c>
      <c r="G56">
        <v>3.0065287356299999</v>
      </c>
      <c r="H56">
        <v>1.1281495699799999</v>
      </c>
    </row>
    <row r="57" spans="1:8">
      <c r="A57" t="s">
        <v>55</v>
      </c>
      <c r="B57">
        <v>1.84377777778</v>
      </c>
      <c r="C57">
        <v>2.08757200334</v>
      </c>
      <c r="D57">
        <v>3.8756922988100002</v>
      </c>
      <c r="E57">
        <v>1.2821758453900001</v>
      </c>
      <c r="F57">
        <v>0</v>
      </c>
      <c r="G57">
        <v>1.84377777778</v>
      </c>
      <c r="H57">
        <v>2.08757200334</v>
      </c>
    </row>
    <row r="58" spans="1:8">
      <c r="A58" t="s">
        <v>56</v>
      </c>
      <c r="B58">
        <v>18.3055111111</v>
      </c>
      <c r="C58">
        <v>9.8694653912499994</v>
      </c>
      <c r="D58">
        <v>23.860516640899998</v>
      </c>
      <c r="E58">
        <v>12.695411693600001</v>
      </c>
      <c r="F58">
        <v>0.76666666666700001</v>
      </c>
      <c r="G58">
        <v>4.6188571428599996</v>
      </c>
      <c r="H58">
        <v>1.3983092609000001</v>
      </c>
    </row>
    <row r="59" spans="1:8">
      <c r="A59" t="s">
        <v>57</v>
      </c>
      <c r="B59">
        <v>8.5073333333299992</v>
      </c>
      <c r="C59">
        <v>10.4595701788</v>
      </c>
      <c r="D59">
        <v>11.767503084399999</v>
      </c>
      <c r="E59">
        <v>14.248657405399999</v>
      </c>
      <c r="F59">
        <v>0.3</v>
      </c>
      <c r="G59">
        <v>1.85371428571</v>
      </c>
      <c r="H59">
        <v>2.0377039529499998</v>
      </c>
    </row>
    <row r="60" spans="1:8">
      <c r="A60" t="s">
        <v>58</v>
      </c>
      <c r="B60">
        <v>3.44128888889</v>
      </c>
      <c r="C60">
        <v>11.7038105525</v>
      </c>
      <c r="D60">
        <v>14.358879824300001</v>
      </c>
      <c r="E60">
        <v>10.559108289899999</v>
      </c>
      <c r="F60">
        <v>0.66666666666700003</v>
      </c>
      <c r="G60">
        <v>-0.15826666666700001</v>
      </c>
      <c r="H60">
        <v>1.8866976723</v>
      </c>
    </row>
    <row r="62" spans="1:8">
      <c r="A62" t="s">
        <v>59</v>
      </c>
      <c r="B62">
        <v>4.0453333333300003</v>
      </c>
      <c r="C62">
        <v>0</v>
      </c>
      <c r="D62">
        <v>5.6185185185200002</v>
      </c>
      <c r="E62" s="1">
        <v>1.7763568394E-15</v>
      </c>
      <c r="F62">
        <v>0</v>
      </c>
      <c r="G62">
        <v>4.0453333333300003</v>
      </c>
      <c r="H62">
        <v>0</v>
      </c>
    </row>
    <row r="63" spans="1:8">
      <c r="A63" t="s">
        <v>60</v>
      </c>
      <c r="B63">
        <v>3.0405777777799998</v>
      </c>
      <c r="C63">
        <v>0.99942227361000002</v>
      </c>
      <c r="D63">
        <v>4.7577576164900002</v>
      </c>
      <c r="E63">
        <v>1.5549309408600001</v>
      </c>
      <c r="F63">
        <v>0</v>
      </c>
      <c r="G63">
        <v>3.0405777777799998</v>
      </c>
      <c r="H63">
        <v>0.99942227361000002</v>
      </c>
    </row>
    <row r="64" spans="1:8">
      <c r="A64" t="s">
        <v>61</v>
      </c>
      <c r="B64">
        <v>6.6623555555599996</v>
      </c>
      <c r="C64">
        <v>8.9850869477599993</v>
      </c>
      <c r="D64">
        <v>6.6570413943400002</v>
      </c>
      <c r="E64">
        <v>8.9866448028499999</v>
      </c>
      <c r="F64">
        <v>0.1</v>
      </c>
      <c r="G64">
        <v>4.0640987654299998</v>
      </c>
      <c r="H64">
        <v>3.4918853392000001E-4</v>
      </c>
    </row>
    <row r="65" spans="1:8">
      <c r="A65" t="s">
        <v>62</v>
      </c>
      <c r="B65">
        <v>4.0453333333300003</v>
      </c>
      <c r="C65">
        <v>0</v>
      </c>
      <c r="D65">
        <v>5.6185185185200002</v>
      </c>
      <c r="E65" s="1">
        <v>1.7763568394E-15</v>
      </c>
      <c r="F65">
        <v>0</v>
      </c>
      <c r="G65">
        <v>4.0453333333300003</v>
      </c>
      <c r="H65">
        <v>0</v>
      </c>
    </row>
    <row r="66" spans="1:8">
      <c r="A66" t="s">
        <v>63</v>
      </c>
      <c r="B66">
        <v>-18.9400888889</v>
      </c>
      <c r="C66">
        <v>37.8016826307</v>
      </c>
      <c r="D66">
        <v>34.639987031799997</v>
      </c>
      <c r="E66">
        <v>48.750558809899999</v>
      </c>
      <c r="F66">
        <v>0.3</v>
      </c>
      <c r="G66">
        <v>3.5687619047600001</v>
      </c>
      <c r="H66">
        <v>1.0515256798999999</v>
      </c>
    </row>
    <row r="67" spans="1:8">
      <c r="A67" t="s">
        <v>64</v>
      </c>
      <c r="B67">
        <v>-7.2088000000000001</v>
      </c>
      <c r="C67">
        <v>29.584145392700002</v>
      </c>
      <c r="D67">
        <v>23.4436073472</v>
      </c>
      <c r="E67">
        <v>29.9755342244</v>
      </c>
      <c r="F67">
        <v>0.6</v>
      </c>
      <c r="G67">
        <v>0.88533333333300002</v>
      </c>
      <c r="H67">
        <v>2.76128177429</v>
      </c>
    </row>
    <row r="68" spans="1:8">
      <c r="A68" t="s">
        <v>65</v>
      </c>
      <c r="B68">
        <v>2.04</v>
      </c>
      <c r="C68">
        <v>0</v>
      </c>
      <c r="D68">
        <v>3.2903225806499998</v>
      </c>
      <c r="E68" s="1">
        <v>8.881784197E-16</v>
      </c>
      <c r="F68">
        <v>0</v>
      </c>
      <c r="G68">
        <v>2.04</v>
      </c>
      <c r="H68">
        <v>0</v>
      </c>
    </row>
    <row r="69" spans="1:8">
      <c r="A69" t="s">
        <v>66</v>
      </c>
      <c r="B69">
        <v>3.30666666667</v>
      </c>
      <c r="C69">
        <v>0.96378881965300001</v>
      </c>
      <c r="D69">
        <v>5.2043682795699997</v>
      </c>
      <c r="E69">
        <v>1.4563704038900001</v>
      </c>
      <c r="F69">
        <v>0</v>
      </c>
      <c r="G69">
        <v>3.30666666667</v>
      </c>
      <c r="H69">
        <v>0.96378881965300001</v>
      </c>
    </row>
    <row r="70" spans="1:8">
      <c r="A70" t="s">
        <v>67</v>
      </c>
      <c r="B70">
        <v>8.3056888888899998</v>
      </c>
      <c r="C70">
        <v>7.12661472953</v>
      </c>
      <c r="D70">
        <v>12.535880991300001</v>
      </c>
      <c r="E70">
        <v>10.8370144985</v>
      </c>
      <c r="F70">
        <v>0.36666666666699999</v>
      </c>
      <c r="G70">
        <v>2.9903157894699999</v>
      </c>
      <c r="H70">
        <v>1.35561100129</v>
      </c>
    </row>
    <row r="71" spans="1:8">
      <c r="A71" t="s">
        <v>68</v>
      </c>
      <c r="B71">
        <v>-35.264888888900003</v>
      </c>
      <c r="C71">
        <v>44.900592863599996</v>
      </c>
      <c r="D71">
        <v>55.189563874000001</v>
      </c>
      <c r="E71">
        <v>64.166875255299999</v>
      </c>
      <c r="F71">
        <v>0.5</v>
      </c>
      <c r="G71">
        <v>1.9104000000000001</v>
      </c>
      <c r="H71">
        <v>0.88419219630099999</v>
      </c>
    </row>
    <row r="72" spans="1:8">
      <c r="A72" t="s">
        <v>69</v>
      </c>
      <c r="B72">
        <v>2.508</v>
      </c>
      <c r="C72">
        <v>0.99107124982100003</v>
      </c>
      <c r="D72">
        <v>3.8683491780599999</v>
      </c>
      <c r="E72">
        <v>1.4334078747300001</v>
      </c>
      <c r="F72">
        <v>0</v>
      </c>
      <c r="G72">
        <v>2.508</v>
      </c>
      <c r="H72">
        <v>0.99107124982100003</v>
      </c>
    </row>
    <row r="73" spans="1:8">
      <c r="A73" t="s">
        <v>70</v>
      </c>
      <c r="B73">
        <v>3.4407999999999999</v>
      </c>
      <c r="C73">
        <v>1.5613332422399999</v>
      </c>
      <c r="D73">
        <v>5.3111411074700001</v>
      </c>
      <c r="E73">
        <v>2.3331762353999999</v>
      </c>
      <c r="F73">
        <v>3.3333333333299998E-2</v>
      </c>
      <c r="G73">
        <v>3.28220689655</v>
      </c>
      <c r="H73">
        <v>1.3293867235100001</v>
      </c>
    </row>
    <row r="74" spans="1:8">
      <c r="A74" t="s">
        <v>71</v>
      </c>
      <c r="B74">
        <v>1.7105333333299999</v>
      </c>
      <c r="C74">
        <v>2.2550885038100001</v>
      </c>
      <c r="D74">
        <v>3.6856823958499998</v>
      </c>
      <c r="E74">
        <v>1.96960554197</v>
      </c>
      <c r="F74">
        <v>0</v>
      </c>
      <c r="G74">
        <v>1.7105333333299999</v>
      </c>
      <c r="H74">
        <v>2.2550885038100001</v>
      </c>
    </row>
    <row r="75" spans="1:8">
      <c r="A75" t="s">
        <v>72</v>
      </c>
      <c r="B75">
        <v>22.369466666699999</v>
      </c>
      <c r="C75">
        <v>10.1931629917</v>
      </c>
      <c r="D75">
        <v>30.452400130000001</v>
      </c>
      <c r="E75">
        <v>9.1447277518100005</v>
      </c>
      <c r="F75">
        <v>0.96666666666699996</v>
      </c>
      <c r="G75">
        <v>2.048</v>
      </c>
      <c r="H75">
        <v>0</v>
      </c>
    </row>
    <row r="76" spans="1:8">
      <c r="A76" t="s">
        <v>73</v>
      </c>
      <c r="B76">
        <v>6.9750222222199998</v>
      </c>
      <c r="C76">
        <v>9.6795081536099996</v>
      </c>
      <c r="D76">
        <v>10.503995806300001</v>
      </c>
      <c r="E76">
        <v>12.884457679300001</v>
      </c>
      <c r="F76">
        <v>0.26666666666700001</v>
      </c>
      <c r="G76">
        <v>1.4086060606099999</v>
      </c>
      <c r="H76">
        <v>2.8527770833399999</v>
      </c>
    </row>
    <row r="77" spans="1:8">
      <c r="A77" t="s">
        <v>74</v>
      </c>
      <c r="B77">
        <v>1.1761333333299999</v>
      </c>
      <c r="C77">
        <v>14.7768928337</v>
      </c>
      <c r="D77">
        <v>18.078017355299998</v>
      </c>
      <c r="E77">
        <v>14.1736525268</v>
      </c>
      <c r="F77">
        <v>0.7</v>
      </c>
      <c r="G77">
        <v>-1.73407407407</v>
      </c>
      <c r="H77">
        <v>1.13317369004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Bush</dc:creator>
  <cp:lastModifiedBy>Isabel Bush</cp:lastModifiedBy>
  <dcterms:created xsi:type="dcterms:W3CDTF">2016-06-05T03:09:44Z</dcterms:created>
  <dcterms:modified xsi:type="dcterms:W3CDTF">2016-06-05T03:10:02Z</dcterms:modified>
</cp:coreProperties>
</file>