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3.xml" ContentType="application/vnd.ms-excel.controlproperties+xml"/>
  <Override PartName="/xl/revisions/userNames.xml" ContentType="application/vnd.openxmlformats-officedocument.spreadsheetml.userNames+xml"/>
  <Override PartName="/xl/calcChain.xml" ContentType="application/vnd.openxmlformats-officedocument.spreadsheetml.calcChain+xml"/>
  <Override PartName="/xl/revisions/revisionLog2.xml" ContentType="application/vnd.openxmlformats-officedocument.spreadsheetml.revisionLog+xml"/>
  <Override PartName="/xl/ctrlProps/ctrlProp2.xml" ContentType="application/vnd.ms-excel.contro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1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6.xml" ContentType="application/vnd.ms-excel.controlproperties+xml"/>
  <Override PartName="/xl/ctrlProps/ctrlProp5.xml" ContentType="application/vnd.ms-excel.controlproperties+xml"/>
  <Override PartName="/xl/ctrlProps/ctrlProp4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revisions/revisionLog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lina-pc\Desktop\Bester\Chapur\"/>
    </mc:Choice>
  </mc:AlternateContent>
  <bookViews>
    <workbookView xWindow="0" yWindow="0" windowWidth="20490" windowHeight="7155"/>
  </bookViews>
  <sheets>
    <sheet name="Jefe de Logística y almacén" sheetId="1" r:id="rId1"/>
    <sheet name="xxx" sheetId="2" r:id="rId2"/>
  </sheets>
  <calcPr calcId="152511"/>
  <customWorkbookViews>
    <customWorkbookView name="Carolina-pc - Vista personalizada" guid="{5BFCA758-B5CB-4FE2-A206-75633C270FC0}" autoUpdate="1" mergeInterval="1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3" i="2" l="1"/>
  <c r="AF43" i="2"/>
  <c r="AJ42" i="2"/>
  <c r="AF42" i="2"/>
  <c r="AJ41" i="2"/>
  <c r="AF41" i="2"/>
  <c r="AJ40" i="2"/>
  <c r="AF40" i="2"/>
  <c r="AJ37" i="2"/>
  <c r="AF37" i="2"/>
  <c r="AJ36" i="2"/>
  <c r="AF36" i="2"/>
  <c r="AJ35" i="2"/>
  <c r="AF35" i="2"/>
  <c r="AJ34" i="2"/>
  <c r="AF34" i="2"/>
  <c r="AJ33" i="2"/>
  <c r="AF33" i="2"/>
  <c r="AJ32" i="2"/>
  <c r="AF32" i="2"/>
  <c r="AJ29" i="2"/>
  <c r="AF29" i="2"/>
  <c r="AJ28" i="2"/>
  <c r="AF28" i="2"/>
  <c r="AJ27" i="2"/>
  <c r="AF27" i="2"/>
  <c r="AJ26" i="2"/>
  <c r="AF26" i="2"/>
  <c r="AJ25" i="2"/>
  <c r="AF25" i="2"/>
  <c r="AJ24" i="2"/>
  <c r="AF24" i="2"/>
  <c r="AJ23" i="2"/>
  <c r="AF23" i="2"/>
  <c r="AJ22" i="2"/>
  <c r="AF22" i="2"/>
  <c r="AJ21" i="2"/>
  <c r="AF21" i="2"/>
  <c r="AJ20" i="2"/>
  <c r="AF20" i="2"/>
  <c r="AJ19" i="2"/>
  <c r="AF19" i="2"/>
  <c r="AJ16" i="2"/>
  <c r="AF16" i="2"/>
  <c r="AJ15" i="2"/>
  <c r="AF15" i="2"/>
  <c r="AJ14" i="2"/>
  <c r="AF14" i="2"/>
  <c r="AJ12" i="2"/>
  <c r="AJ11" i="2"/>
  <c r="AF11" i="2"/>
  <c r="AJ10" i="2"/>
  <c r="AF10" i="2"/>
  <c r="AJ9" i="2"/>
  <c r="AF9" i="2"/>
  <c r="AJ8" i="2"/>
  <c r="AF8" i="2"/>
  <c r="AJ7" i="2"/>
  <c r="AF7" i="2"/>
  <c r="AJ6" i="2"/>
  <c r="AF6" i="2"/>
  <c r="AJ5" i="2"/>
  <c r="AF5" i="2"/>
  <c r="AJ129" i="1"/>
  <c r="AF129" i="1"/>
  <c r="AJ128" i="1"/>
  <c r="AF128" i="1"/>
  <c r="AJ127" i="1"/>
  <c r="AF127" i="1"/>
  <c r="AJ126" i="1"/>
  <c r="AF126" i="1"/>
  <c r="AJ123" i="1"/>
  <c r="AF123" i="1"/>
  <c r="AJ122" i="1"/>
  <c r="AF122" i="1"/>
  <c r="AJ121" i="1"/>
  <c r="AF121" i="1"/>
  <c r="AJ120" i="1"/>
  <c r="AF120" i="1"/>
  <c r="AJ119" i="1"/>
  <c r="AF119" i="1"/>
  <c r="AJ118" i="1"/>
  <c r="AF118" i="1"/>
  <c r="AJ115" i="1"/>
  <c r="AF115" i="1"/>
  <c r="AJ114" i="1"/>
  <c r="AF114" i="1"/>
  <c r="AJ113" i="1"/>
  <c r="AF113" i="1"/>
  <c r="AJ112" i="1"/>
  <c r="AF112" i="1"/>
  <c r="AJ111" i="1"/>
  <c r="AF111" i="1"/>
  <c r="AJ110" i="1"/>
  <c r="AF110" i="1"/>
  <c r="AJ109" i="1"/>
  <c r="AF109" i="1"/>
  <c r="AJ108" i="1"/>
  <c r="AF108" i="1"/>
  <c r="AJ107" i="1"/>
  <c r="AF107" i="1"/>
  <c r="AJ106" i="1"/>
  <c r="AF106" i="1"/>
  <c r="AJ105" i="1"/>
  <c r="AF105" i="1"/>
  <c r="AJ102" i="1"/>
  <c r="AF102" i="1"/>
  <c r="AJ101" i="1"/>
  <c r="AF101" i="1"/>
  <c r="AJ100" i="1"/>
  <c r="AF100" i="1"/>
  <c r="AJ98" i="1"/>
  <c r="AJ97" i="1"/>
  <c r="AF97" i="1"/>
  <c r="AJ96" i="1"/>
  <c r="AF96" i="1"/>
  <c r="AJ95" i="1"/>
  <c r="AF95" i="1"/>
  <c r="AJ94" i="1"/>
  <c r="AF94" i="1"/>
  <c r="AJ93" i="1"/>
  <c r="AF93" i="1"/>
  <c r="AJ92" i="1"/>
  <c r="AF92" i="1"/>
  <c r="AJ91" i="1"/>
  <c r="AF91" i="1"/>
  <c r="AJ55" i="1"/>
  <c r="AJ54" i="1"/>
  <c r="AF49" i="1"/>
  <c r="AE49" i="1"/>
  <c r="AF46" i="1"/>
  <c r="AE46" i="1"/>
  <c r="AF40" i="1"/>
  <c r="AE40" i="1"/>
  <c r="AF39" i="1"/>
  <c r="AE39" i="1"/>
  <c r="AF33" i="1"/>
  <c r="AE33" i="1"/>
  <c r="AF32" i="1"/>
  <c r="AE32" i="1"/>
  <c r="AF31" i="1"/>
  <c r="AE31" i="1"/>
  <c r="AF27" i="1"/>
  <c r="AE27" i="1"/>
  <c r="AF26" i="1"/>
  <c r="AE26" i="1"/>
  <c r="AF25" i="1"/>
  <c r="AE25" i="1"/>
  <c r="AF19" i="1"/>
  <c r="AE19" i="1"/>
  <c r="AF18" i="1"/>
  <c r="AE18" i="1"/>
  <c r="AF17" i="1"/>
  <c r="AE17" i="1"/>
  <c r="AF16" i="1"/>
  <c r="AJ41" i="1" s="1"/>
  <c r="AE16" i="1"/>
  <c r="AJ15" i="1"/>
  <c r="AJ17" i="1" l="1"/>
  <c r="AJ20" i="1"/>
  <c r="AJ22" i="1"/>
  <c r="AJ24" i="1"/>
  <c r="AJ26" i="1"/>
  <c r="AJ28" i="1"/>
  <c r="AJ30" i="1"/>
  <c r="AJ32" i="1"/>
  <c r="AJ35" i="1"/>
  <c r="AJ38" i="1"/>
  <c r="AJ40" i="1"/>
  <c r="AJ42" i="1"/>
  <c r="AJ14" i="1"/>
  <c r="AJ16" i="1"/>
  <c r="AJ18" i="1"/>
  <c r="AJ21" i="1"/>
  <c r="AJ23" i="1"/>
  <c r="AJ25" i="1"/>
  <c r="AJ27" i="1"/>
  <c r="AJ29" i="1"/>
  <c r="AJ31" i="1"/>
  <c r="AJ34" i="1"/>
  <c r="AJ36" i="1"/>
  <c r="AJ39" i="1"/>
</calcChain>
</file>

<file path=xl/sharedStrings.xml><?xml version="1.0" encoding="utf-8"?>
<sst xmlns="http://schemas.openxmlformats.org/spreadsheetml/2006/main" count="344" uniqueCount="179">
  <si>
    <t xml:space="preserve">Nombre: </t>
  </si>
  <si>
    <t>Puesto:</t>
  </si>
  <si>
    <t>Area:</t>
  </si>
  <si>
    <t>Este instrumento consta de tres apartados:</t>
  </si>
  <si>
    <t>A. Diagnóstico General de Operación.</t>
  </si>
  <si>
    <t>B. Diagnostico Cruzado entre Áreas.</t>
  </si>
  <si>
    <t>A. DIAGNÓSTICO GENERAL DE LA OPERACIÓN</t>
  </si>
  <si>
    <t>----------------------------</t>
  </si>
  <si>
    <t>Conteo de menciones</t>
  </si>
  <si>
    <t>Administrar crédito y cobranza</t>
  </si>
  <si>
    <t>¿EN QUE PROCESO?</t>
  </si>
  <si>
    <t>Administrar proyectos TI</t>
  </si>
  <si>
    <t>Administrar recursos financieros</t>
  </si>
  <si>
    <t>Gráfico de barras y porque fueron consideradas los primeras 2 o 3</t>
  </si>
  <si>
    <t>Administrar recursos humanos</t>
  </si>
  <si>
    <t>Administrar servicios y recursos materiales</t>
  </si>
  <si>
    <t>Asegurar colocación de TDC Chapur</t>
  </si>
  <si>
    <t>Asegurar la estandarización de los procesos</t>
  </si>
  <si>
    <t>Asegurar la prevención de pérdidas y mermas</t>
  </si>
  <si>
    <t>Atender auditorías y verificaciones externas</t>
  </si>
  <si>
    <t>Brindar servicio y soporte al cliente</t>
  </si>
  <si>
    <t>PRACTICAS QUE INCREMENTAN LA PRODUCTIVIDAD</t>
  </si>
  <si>
    <t>Controlar y asegurar los activos de la compañía</t>
  </si>
  <si>
    <t>Cumplir con obligaciones fiscales</t>
  </si>
  <si>
    <t>Desarrollar habilidades de venta y servicio</t>
  </si>
  <si>
    <t>Evaluar la experiencia de compra del cliente</t>
  </si>
  <si>
    <t>Gestionar almacén operativo y logística</t>
  </si>
  <si>
    <t>PRACTICAS QUE REDUCEN LA PRODUCTIVIDAD</t>
  </si>
  <si>
    <t>Gestionar auditorías internas</t>
  </si>
  <si>
    <t>Gestionar el abasto de mercancía</t>
  </si>
  <si>
    <t>Gestionar estrategias de comunicación publicidad y MKT</t>
  </si>
  <si>
    <t>Gestionar inventarios en tiendas</t>
  </si>
  <si>
    <t>Gestionar la base de datos transaccional y de clientes</t>
  </si>
  <si>
    <t>Gestionar la seguridad e higiene</t>
  </si>
  <si>
    <t xml:space="preserve">IV. ¿Cuál sería para ti el punto crítico en los procesos de CHAPUR? ¿por qué? (por crítico entendemos el más conflictivo y problemático, aquel que cuando falla ocasiona grandes problemas). </t>
  </si>
  <si>
    <t>Gestionar la seguridad jurídica, legal y laboral</t>
  </si>
  <si>
    <t xml:space="preserve">Gestionar operación de tiendas </t>
  </si>
  <si>
    <t>PUNTO CRÍTICO ¿Por qué?</t>
  </si>
  <si>
    <t>Gestionar precios, ofertas y promociones</t>
  </si>
  <si>
    <t>Gráfico de barras y porque fueron consideradas las mas críticos los primeras 2 o 3</t>
  </si>
  <si>
    <t>Gestionar servicios de TI</t>
  </si>
  <si>
    <t>Proporcionar mantenimiento a edificios</t>
  </si>
  <si>
    <t>Realizar la presentación visual de la mercancía</t>
  </si>
  <si>
    <t>Realizar la venta de mercancía</t>
  </si>
  <si>
    <t>V. ¿Existe algún área o proceso de CHAPUR que sea percibida como “la mejor”? ¿Y cómo “la peor”? ¿Por qué?</t>
  </si>
  <si>
    <t>Realizar planeación estratégica</t>
  </si>
  <si>
    <t>"LA MEJOR" ¿Por qué?</t>
  </si>
  <si>
    <t>Gráfico de barras y porque fueron consideradas las mejores las primeras 2 o 3</t>
  </si>
  <si>
    <t>"LA PEOR" ¿Por qué?</t>
  </si>
  <si>
    <t>Gráfico de barras y porque fueron consideradas las peores las primeras 2 o 3</t>
  </si>
  <si>
    <t>VI. ¿Qué piensan nuestros clientes? ¿Somos reconocidos por la buena calidad en nuestros procesos y servicios? ¿Si o No?¿Por qué?</t>
  </si>
  <si>
    <t>¿Por qué?</t>
  </si>
  <si>
    <t>SI / NO</t>
  </si>
  <si>
    <t>SI</t>
  </si>
  <si>
    <t>Gráfico pastel y afinidades</t>
  </si>
  <si>
    <t>NO</t>
  </si>
  <si>
    <t>Barreras</t>
  </si>
  <si>
    <t>Agrupar x afinidades y colocar frecuencia</t>
  </si>
  <si>
    <t>XI. ¿Qué cosas harías para que las personas se sientan comprometidas a dar lo mejor de sí en CHAPUR?</t>
  </si>
  <si>
    <t>Leer cada inciso y escribir la calificación de acuerdo a la escala establecida únicamente en el cuadro azul de la derecha</t>
  </si>
  <si>
    <t>PLAN ESTRATÉGICO</t>
  </si>
  <si>
    <t>1
Nulo</t>
  </si>
  <si>
    <t>2
Poco</t>
  </si>
  <si>
    <t>3
Algo</t>
  </si>
  <si>
    <t>4
Mucho</t>
  </si>
  <si>
    <t>5
Totalmente</t>
  </si>
  <si>
    <t>¿Se cuenta con un Plan Estratégico?</t>
  </si>
  <si>
    <t>No tenemos plan estratégico. La empresa va avanzando sin dirección clara.</t>
  </si>
  <si>
    <t>No se ha generado un doumento formal de planeación, pero sabemos hacia dónde vamos.</t>
  </si>
  <si>
    <t>Sabemos hacia dónde vamos y se ha tratado de plasmar en un documento, pero aun no se genera de forma "oficial"</t>
  </si>
  <si>
    <t>Se tiene el Plan en un documento formal, aunque podría mejorarse en claridad o método.</t>
  </si>
  <si>
    <t>El Plan es muy claro, conciso y técnicamente bien desarrollado.</t>
  </si>
  <si>
    <t>¿La Planeación Estratégica está claramente alineada a la Filosofía?</t>
  </si>
  <si>
    <t>No hay plan y/o filosofía. O el plan, aún bien desarrollado, no tuvo su origen en la Filosofía.</t>
  </si>
  <si>
    <t>Algunas acciones u objetivos aislados podrían llevar a la Filosofía, pero tal vez ni siquiera es de manera intencional.</t>
  </si>
  <si>
    <t>Algunos elementos del Plan Estratégico contribuyen al cumplimiento de la Filosofía.</t>
  </si>
  <si>
    <t>En general el Plan Estratégico se alinea a la Filosofía, aunque hay elementos que pudieran parecer ajenos a ésta.</t>
  </si>
  <si>
    <t>Se puede notar claramente que el Plan Estratégico nos lleva al cumplimiento de la Filosofía.</t>
  </si>
  <si>
    <t>¿El equipo gerencial tiene conocimiento claro de los Objetivos Estratégicos?</t>
  </si>
  <si>
    <t>No existen. O existen pero ni los gerentes los conocen.</t>
  </si>
  <si>
    <t>Algunos gerentes tienen nociones o al menos saben de la existencia de éstos.</t>
  </si>
  <si>
    <t>Al menos la mitad de los gerentes tienen claridad y actúan en consecuencia.</t>
  </si>
  <si>
    <t>La mayoría de los gerentes tienen conocimiento y en general se actúa en consecuencia.</t>
  </si>
  <si>
    <t>Todos los gerentes tienen conocimiento claro y se actúa en consecuencia.</t>
  </si>
  <si>
    <t>¿El personal tiene claro Conocimiento de los Objetivos Estratégicos?</t>
  </si>
  <si>
    <t>No existen. O existen pero nadie los conoce.</t>
  </si>
  <si>
    <t>Parte del personal tiene nociones o al menos sabe de la existencia de éstos.</t>
  </si>
  <si>
    <t>¿Existen indicadores que evalúen de forma clara el avance de la estrategia?</t>
  </si>
  <si>
    <t>Tenemos algunos indicadores pero no es clara su relación con la estrategia. O existen pero no se llevan al día.</t>
  </si>
  <si>
    <t>Algunos elementos del Plan Estratégico se miden, pero no la mayoría. O las mediciones no siempre se llevan al día.</t>
  </si>
  <si>
    <t>La mayoría de los elementos del Plan Estratégico tienen indicadores que evalúan su avance, y éstos se llevan al día.</t>
  </si>
  <si>
    <t>Medimos siempre al día el avance y cumplimiento del Plan Estratégico con indicadores que todos conocen.</t>
  </si>
  <si>
    <t>¿Existen mecanismos de seguimiento y retroalimentación periódica al plan estratégico (reportes a gerencia, reuniones de comité, software, etc…)?</t>
  </si>
  <si>
    <t>No existe el plan, o existe pero NO se le da seguimiento de ninguna forma. Se elaboró y se "archivó".</t>
  </si>
  <si>
    <t>Ocasionalmente se solicitan reportes o se tiene alguna junta donde se trata el tema del Plan, como un tema más.</t>
  </si>
  <si>
    <t>Está instituida la forma de dar seguimiento (reportes, sesiones de comité…) pero no siempre se cumplen.</t>
  </si>
  <si>
    <t>Casi siempre se cumple con el mecanismo, aunque en ocasiones no se toman decisiones o no se  cumplen los acuerdos.</t>
  </si>
  <si>
    <t>Se cumple formalmente con el mecanismo de seguimiento, y se toman decisiones para actuar en consecuencia.</t>
  </si>
  <si>
    <t>¿Existe planeación operativa alineada a la estratégica? (despliegue de iniciativas estratégicas e inductores estratégicos… ¿cómo se implementrá la estrategia? ¿qué le toca hacer a cada área/persona/puesto para que la estrategia se logre?)</t>
  </si>
  <si>
    <t>No existe el plan, o existe pero se quedó a nivel "general". Nunca se aterrizó a acciones o iniciativas operativas.</t>
  </si>
  <si>
    <t>No se ha generado un doumento formal de despliegue, pero se trata de actuar en función de la estrategia.</t>
  </si>
  <si>
    <t>Sabemos qué se tiene que hacer y se ha tratado de plasmar en un documento, pero aun no se genera de forma "oficial"</t>
  </si>
  <si>
    <t>Se tiene el despliegue en un documento formal, aunque podría mejorarse en claridad o método. La mayoría actua en su cumplimiento.</t>
  </si>
  <si>
    <t>El despliegue es muy claro, conciso y técnicamente bien desarrollado. Todos actuamos en su cumplimiento.</t>
  </si>
  <si>
    <t>MEJORA Y CONTROL</t>
  </si>
  <si>
    <t>Nulo
Ningún área ni proceso de la empresa lo tiene.</t>
  </si>
  <si>
    <t>Poco
Algunos niveles, áreas o procesos, de forma individual o por iniciativa aislada.</t>
  </si>
  <si>
    <t>Algo.
Se han hecho esfuerzos formales en toda la organización, pero con resultados aún pobres y no se ha estandarizado</t>
  </si>
  <si>
    <t>Mucho.
En casi todas las áreas, niveles y procesos, de forma organizada y sistemática.</t>
  </si>
  <si>
    <t>Totalmete.
Es parte de un sistema integral organizacional, y todos están comprometidos con éste, y se utiliza de forma estándar.</t>
  </si>
  <si>
    <t>¿Hay esfuerzos/acciones organizadas y sistemáticas para mejorar procesos/productos/servicios? (o simplemente se realizan las operaciones "como siempre", sin analizar las posibles mejoras).</t>
  </si>
  <si>
    <t>Existencia de políticas generales y de calidad</t>
  </si>
  <si>
    <t>Nivel de conocimiento y cumplimiento de las políticas generales y de calidad</t>
  </si>
  <si>
    <t>OPERACIONES (CON PENSAMIENTO DE CALIDAD Y MEJORA)</t>
  </si>
  <si>
    <t>Nada</t>
  </si>
  <si>
    <t>Bajo</t>
  </si>
  <si>
    <t>Algo</t>
  </si>
  <si>
    <t>Mucho</t>
  </si>
  <si>
    <t>Totalmente</t>
  </si>
  <si>
    <t>Nivel en el que los procesos operativos clave de la organización fluyen de manera continua  (sin cortes ni tiempos muertos).</t>
  </si>
  <si>
    <t>Nivel en el que los procesos administrativos de la organización fluyen de manera continua (sin cortes ni tiempos muertos).</t>
  </si>
  <si>
    <t>Existencia de mecanismos para medir las mermas y desperdicios que se generan en la organización.</t>
  </si>
  <si>
    <t>Nivel de preocupación y compromiso para reducir mermas y desperdicios.</t>
  </si>
  <si>
    <t>Nivel en el que la organización trabaja dentro de los límites tolerables de mermas.</t>
  </si>
  <si>
    <t>Existencia de mecanismos de medición de niveles y costos de retrabajos.</t>
  </si>
  <si>
    <r>
      <t xml:space="preserve">Grado en el que los clientes se quejan de nuestros productos / servicios </t>
    </r>
    <r>
      <rPr>
        <b/>
        <i/>
        <sz val="7"/>
        <color theme="1"/>
        <rFont val="Calibri"/>
        <family val="2"/>
        <scheme val="minor"/>
      </rPr>
      <t>(calificar esta pregunta de forma inversa: 5 es "nada" y 1 es "totalmente"; si los clientes se quejan mucho, tendremos 1-2 de calificación, si casi no recibimos quejas, tendremos 4-5)</t>
    </r>
    <r>
      <rPr>
        <sz val="9"/>
        <color theme="1"/>
        <rFont val="Calibri"/>
        <family val="2"/>
        <scheme val="minor"/>
      </rPr>
      <t>.</t>
    </r>
  </si>
  <si>
    <t>Nivel en el que se trabaja en la detección de necesidades del mercado para desarrollar mejores productos / procesos / servicios.</t>
  </si>
  <si>
    <t>Nivel en el que nuestros procesos están diseñados para satisfacer las necesidades del cliente, más que las necesidades (o comodidad) de la organización.</t>
  </si>
  <si>
    <t>Nivel en el que se evalúa a los proveedoores para garantizar su buen desempeño en los procesos de la organización.</t>
  </si>
  <si>
    <t>Nivel en el que se trabaja con técnicas, herramientas y metodologías de calidad para la mejora en calidad y productividad de la organización.</t>
  </si>
  <si>
    <t>ELEMENTOS DE APOYO</t>
  </si>
  <si>
    <t>Totalmete</t>
  </si>
  <si>
    <t>Existencia de mecanismos de evaluación de clima organizacional (que incluyan la definición de planes de acción y seguimiento para la mejora).</t>
  </si>
  <si>
    <t>Existencia de mecanismos que fomenten un clima organizacional positivo (eventos, pizarras, reconocimientos…).</t>
  </si>
  <si>
    <t>Existencia de un plan de carrera (que sea conocido y comprendido por el personal).</t>
  </si>
  <si>
    <t>Existencia de un programa de formación y desarrollo de habilidades gerenciales.</t>
  </si>
  <si>
    <t>Grado en el que la organización se actualiza e invierte en tecnología para mejorar sus procesos y servicios.</t>
  </si>
  <si>
    <t>Grado en el que se aprovecha la información generada en los procesos de trabajo y en las relaciones con clientes y proveedores (aprendizaje organizacional).</t>
  </si>
  <si>
    <t>FORMAS DE ACTIVACIÓN Y RESULTADOS GENERALES</t>
  </si>
  <si>
    <t>Nulo</t>
  </si>
  <si>
    <t>Poco</t>
  </si>
  <si>
    <t>Existencia e impacto de Sistemas de Reconocimientos</t>
  </si>
  <si>
    <t>Existencia de mecanismos de difusión de la cultura de calidad</t>
  </si>
  <si>
    <t>Operación de un comité gerencial de calidad</t>
  </si>
  <si>
    <t xml:space="preserve">Nivel de cumplimiento de expectativas de accionistas en la generación de utilidades </t>
  </si>
  <si>
    <t>Se han posicionado mejor ante el gobierno y ante las cámaras comerciales</t>
  </si>
  <si>
    <t>A. DIAGNÓSTICO CRUZADO ENTRE ÁREAS</t>
  </si>
  <si>
    <t>Insumo que requieres de las demás áreas</t>
  </si>
  <si>
    <t>Calificación</t>
  </si>
  <si>
    <t>Area</t>
  </si>
  <si>
    <t>Causa (LOS 2 O 3 MAS BAJOS)</t>
  </si>
  <si>
    <t>Producto o servicio que los demás requieren de tu área</t>
  </si>
  <si>
    <t>¿Por qué crees que te evaluaron así? 3 mas bajos</t>
  </si>
  <si>
    <t>Sugerencia de mejora</t>
  </si>
  <si>
    <t>Area que lo calificó</t>
  </si>
  <si>
    <t>Operaciones</t>
  </si>
  <si>
    <t>Finanzas</t>
  </si>
  <si>
    <t>TI</t>
  </si>
  <si>
    <t>Jurídico</t>
  </si>
  <si>
    <t>C. AUTOEVALUACIÓN Y AUTOEVALUACIÓN DE DESEMPEÑO</t>
  </si>
  <si>
    <t>Analiza cada uno de los aspectos y evalúa en cada uno el nivel de cumplimiento o conocimiento del 1 al 10 (1=mas bajo, 10=mas alto)</t>
  </si>
  <si>
    <t>Responsabilidades / Funciones</t>
  </si>
  <si>
    <t>Autoeval.</t>
  </si>
  <si>
    <t>Eval. Jefe</t>
  </si>
  <si>
    <t>Eval. Acordada</t>
  </si>
  <si>
    <t>Características / Competencias individuales y sociales</t>
  </si>
  <si>
    <t xml:space="preserve">Conocimientos / </t>
  </si>
  <si>
    <t>Puntos acordados más bajos</t>
  </si>
  <si>
    <t>Acción</t>
  </si>
  <si>
    <t>Responsable</t>
  </si>
  <si>
    <t>Fecha</t>
  </si>
  <si>
    <t>I. Observa el Sistema General de Procesos. Tómate un par de minutos para entenderlo y analizarlo…</t>
  </si>
  <si>
    <t>II. Si estuviera en tus manos hacerlo, ¿en que proceso realizarías acciones para mejorar las operaciones de CHAPUR? ¿qué modificaciones realizarías?</t>
  </si>
  <si>
    <t>¿QUE CAMBIOS HARÍAS?</t>
  </si>
  <si>
    <t xml:space="preserve">III. Según tu punto de vista, ¿cuáles son las prácticas que tenemos en Chapur que ayudan a INCREMENTAR la productividad? ¿cuáles son las prácticas que tenemos que REDUCEN la productividad? </t>
  </si>
  <si>
    <t>IX.¿Cuáles podrían ser las 3 principales barreras que impiden/han impedido realizar mejoras dentro de CHAPUR?</t>
  </si>
  <si>
    <t>X. ¿Cómo describirías el ambiente laboral de CHAPUR? ¿Te impulsa y motiva a dar tu mejor esfuerzo o aportar más de lo esperado?</t>
  </si>
  <si>
    <t>XII. Si habláramos de un crecimiento al doble o triple en las utilidades que hoy tiene CHAPUR ¿cuáles serían las mejoras que se tendrían que hacer para poder enfrentar este crecimiento?</t>
  </si>
  <si>
    <t>Hola 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</si>
</sst>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/>
    <xf numFmtId="0" fontId="4" fillId="0" borderId="0" xfId="0" applyFont="1" applyFill="1"/>
    <xf numFmtId="0" fontId="0" fillId="0" borderId="0" xfId="0" applyFill="1"/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vertical="center" wrapText="1"/>
    </xf>
    <xf numFmtId="0" fontId="0" fillId="6" borderId="0" xfId="0" applyFill="1"/>
    <xf numFmtId="0" fontId="2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wrapText="1"/>
    </xf>
    <xf numFmtId="0" fontId="3" fillId="7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4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10" borderId="14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0" borderId="16" xfId="0" applyFont="1" applyFill="1" applyBorder="1" applyAlignment="1">
      <alignment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2" fillId="10" borderId="12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0" borderId="21" xfId="0" applyFont="1" applyFill="1" applyBorder="1" applyAlignment="1">
      <alignment vertical="center"/>
    </xf>
    <xf numFmtId="0" fontId="2" fillId="10" borderId="22" xfId="0" applyFont="1" applyFill="1" applyBorder="1" applyAlignment="1">
      <alignment vertical="center"/>
    </xf>
    <xf numFmtId="0" fontId="2" fillId="10" borderId="23" xfId="0" applyFont="1" applyFill="1" applyBorder="1" applyAlignment="1">
      <alignment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vertical="center"/>
    </xf>
    <xf numFmtId="0" fontId="2" fillId="10" borderId="27" xfId="0" applyFont="1" applyFill="1" applyBorder="1" applyAlignment="1">
      <alignment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29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30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10" borderId="31" xfId="0" applyFont="1" applyFill="1" applyBorder="1" applyAlignment="1">
      <alignment vertical="center"/>
    </xf>
    <xf numFmtId="0" fontId="2" fillId="10" borderId="24" xfId="0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13" fillId="10" borderId="32" xfId="0" applyFont="1" applyFill="1" applyBorder="1" applyAlignment="1">
      <alignment horizontal="center" vertical="center"/>
    </xf>
    <xf numFmtId="0" fontId="13" fillId="10" borderId="33" xfId="0" applyFont="1" applyFill="1" applyBorder="1" applyAlignment="1">
      <alignment horizontal="center" vertical="center" wrapText="1"/>
    </xf>
    <xf numFmtId="0" fontId="13" fillId="10" borderId="34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0" borderId="35" xfId="0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center" vertical="center" wrapText="1"/>
    </xf>
    <xf numFmtId="164" fontId="13" fillId="0" borderId="18" xfId="0" applyNumberFormat="1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 wrapText="1"/>
    </xf>
    <xf numFmtId="164" fontId="13" fillId="0" borderId="20" xfId="0" applyNumberFormat="1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 wrapText="1"/>
    </xf>
    <xf numFmtId="164" fontId="13" fillId="0" borderId="25" xfId="0" applyNumberFormat="1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4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10" borderId="3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wrapText="1"/>
    </xf>
    <xf numFmtId="0" fontId="3" fillId="0" borderId="11" xfId="0" applyFont="1" applyFill="1" applyBorder="1" applyAlignment="1">
      <alignment horizontal="left" wrapText="1"/>
    </xf>
    <xf numFmtId="0" fontId="3" fillId="0" borderId="12" xfId="0" applyFont="1" applyFill="1" applyBorder="1" applyAlignment="1">
      <alignment horizontal="left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vertical="center"/>
    </xf>
    <xf numFmtId="0" fontId="7" fillId="0" borderId="0" xfId="0" applyFont="1" applyFill="1" applyAlignment="1">
      <alignment horizontal="left" wrapText="1"/>
    </xf>
    <xf numFmtId="0" fontId="9" fillId="0" borderId="0" xfId="0" applyFont="1" applyAlignment="1">
      <alignment horizontal="center" vertical="center"/>
    </xf>
    <xf numFmtId="0" fontId="6" fillId="4" borderId="0" xfId="0" applyFont="1" applyFill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F$16" fmlaRange="$AI$13:$AI$43" sel="1" val="0"/>
</file>

<file path=xl/ctrlProps/ctrlProp10.xml><?xml version="1.0" encoding="utf-8"?>
<formControlPr xmlns="http://schemas.microsoft.com/office/spreadsheetml/2009/9/main" objectType="Drop" dropStyle="combo" dx="16" fmlaLink="$F$39" fmlaRange="$AI$13:$AI$43" sel="1" val="0"/>
</file>

<file path=xl/ctrlProps/ctrlProp11.xml><?xml version="1.0" encoding="utf-8"?>
<formControlPr xmlns="http://schemas.microsoft.com/office/spreadsheetml/2009/9/main" objectType="Drop" dropStyle="combo" dx="16" fmlaLink="$F$46" fmlaRange="$AI$13:$AI$43" sel="1" val="0"/>
</file>

<file path=xl/ctrlProps/ctrlProp12.xml><?xml version="1.0" encoding="utf-8"?>
<formControlPr xmlns="http://schemas.microsoft.com/office/spreadsheetml/2009/9/main" objectType="Drop" dropStyle="combo" dx="16" fmlaLink="$F$49" fmlaRange="$AI$13:$AI$43" sel="1" val="0"/>
</file>

<file path=xl/ctrlProps/ctrlProp13.xml><?xml version="1.0" encoding="utf-8"?>
<formControlPr xmlns="http://schemas.microsoft.com/office/spreadsheetml/2009/9/main" objectType="Drop" dropStyle="combo" dx="16" fmlaLink="$F$40" fmlaRange="$AI$13:$AI$43" sel="1" val="0"/>
</file>

<file path=xl/ctrlProps/ctrlProp14.xml><?xml version="1.0" encoding="utf-8"?>
<formControlPr xmlns="http://schemas.microsoft.com/office/spreadsheetml/2009/9/main" objectType="Drop" dropStyle="combo" dx="16" fmlaLink="$F$19" fmlaRange="$AI$13:$AI$43" sel="1" val="0"/>
</file>

<file path=xl/ctrlProps/ctrlProp2.xml><?xml version="1.0" encoding="utf-8"?>
<formControlPr xmlns="http://schemas.microsoft.com/office/spreadsheetml/2009/9/main" objectType="Drop" dropStyle="combo" dx="16" fmlaLink="$F$17" fmlaRange="$AI$13:$AI$43" sel="1" val="0"/>
</file>

<file path=xl/ctrlProps/ctrlProp3.xml><?xml version="1.0" encoding="utf-8"?>
<formControlPr xmlns="http://schemas.microsoft.com/office/spreadsheetml/2009/9/main" objectType="Drop" dropStyle="combo" dx="16" fmlaLink="$F$18" fmlaRange="$AI$13:$AI$43" sel="1" val="0"/>
</file>

<file path=xl/ctrlProps/ctrlProp4.xml><?xml version="1.0" encoding="utf-8"?>
<formControlPr xmlns="http://schemas.microsoft.com/office/spreadsheetml/2009/9/main" objectType="Drop" dropStyle="combo" dx="16" fmlaLink="$F$25" fmlaRange="$AI$13:$AI$43" sel="1" val="0"/>
</file>

<file path=xl/ctrlProps/ctrlProp5.xml><?xml version="1.0" encoding="utf-8"?>
<formControlPr xmlns="http://schemas.microsoft.com/office/spreadsheetml/2009/9/main" objectType="Drop" dropStyle="combo" dx="16" fmlaLink="$F$26" fmlaRange="$AI$13:$AI$43" sel="1" val="0"/>
</file>

<file path=xl/ctrlProps/ctrlProp6.xml><?xml version="1.0" encoding="utf-8"?>
<formControlPr xmlns="http://schemas.microsoft.com/office/spreadsheetml/2009/9/main" objectType="Drop" dropStyle="combo" dx="16" fmlaLink="$F$27" fmlaRange="$AI$13:$AI$43" sel="1" val="0"/>
</file>

<file path=xl/ctrlProps/ctrlProp7.xml><?xml version="1.0" encoding="utf-8"?>
<formControlPr xmlns="http://schemas.microsoft.com/office/spreadsheetml/2009/9/main" objectType="Drop" dropStyle="combo" dx="16" fmlaLink="$F$31" fmlaRange="$AI$13:$AI$43" sel="1" val="0"/>
</file>

<file path=xl/ctrlProps/ctrlProp8.xml><?xml version="1.0" encoding="utf-8"?>
<formControlPr xmlns="http://schemas.microsoft.com/office/spreadsheetml/2009/9/main" objectType="Drop" dropStyle="combo" dx="16" fmlaLink="$F$32" fmlaRange="$AI$13:$AI$43" sel="1" val="0"/>
</file>

<file path=xl/ctrlProps/ctrlProp9.xml><?xml version="1.0" encoding="utf-8"?>
<formControlPr xmlns="http://schemas.microsoft.com/office/spreadsheetml/2009/9/main" objectType="Drop" dropStyle="combo" dx="16" fmlaLink="$F$33" fmlaRange="$AI$13:$AI$43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Indice de entrevistas'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15</xdr:row>
          <xdr:rowOff>28575</xdr:rowOff>
        </xdr:from>
        <xdr:to>
          <xdr:col>6</xdr:col>
          <xdr:colOff>781050</xdr:colOff>
          <xdr:row>15</xdr:row>
          <xdr:rowOff>247650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16</xdr:row>
          <xdr:rowOff>9525</xdr:rowOff>
        </xdr:from>
        <xdr:to>
          <xdr:col>6</xdr:col>
          <xdr:colOff>771525</xdr:colOff>
          <xdr:row>16</xdr:row>
          <xdr:rowOff>228600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17</xdr:row>
          <xdr:rowOff>19050</xdr:rowOff>
        </xdr:from>
        <xdr:to>
          <xdr:col>6</xdr:col>
          <xdr:colOff>771525</xdr:colOff>
          <xdr:row>17</xdr:row>
          <xdr:rowOff>238125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24</xdr:row>
          <xdr:rowOff>19050</xdr:rowOff>
        </xdr:from>
        <xdr:to>
          <xdr:col>6</xdr:col>
          <xdr:colOff>771525</xdr:colOff>
          <xdr:row>24</xdr:row>
          <xdr:rowOff>238125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25</xdr:row>
          <xdr:rowOff>9525</xdr:rowOff>
        </xdr:from>
        <xdr:to>
          <xdr:col>6</xdr:col>
          <xdr:colOff>771525</xdr:colOff>
          <xdr:row>25</xdr:row>
          <xdr:rowOff>228600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790575</xdr:colOff>
          <xdr:row>26</xdr:row>
          <xdr:rowOff>0</xdr:rowOff>
        </xdr:from>
        <xdr:to>
          <xdr:col>6</xdr:col>
          <xdr:colOff>762000</xdr:colOff>
          <xdr:row>26</xdr:row>
          <xdr:rowOff>219075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29</xdr:row>
          <xdr:rowOff>285750</xdr:rowOff>
        </xdr:from>
        <xdr:to>
          <xdr:col>6</xdr:col>
          <xdr:colOff>771525</xdr:colOff>
          <xdr:row>30</xdr:row>
          <xdr:rowOff>209550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30</xdr:row>
          <xdr:rowOff>266700</xdr:rowOff>
        </xdr:from>
        <xdr:to>
          <xdr:col>6</xdr:col>
          <xdr:colOff>771525</xdr:colOff>
          <xdr:row>31</xdr:row>
          <xdr:rowOff>200025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31</xdr:row>
          <xdr:rowOff>266700</xdr:rowOff>
        </xdr:from>
        <xdr:to>
          <xdr:col>6</xdr:col>
          <xdr:colOff>771525</xdr:colOff>
          <xdr:row>32</xdr:row>
          <xdr:rowOff>200025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66675</xdr:rowOff>
        </xdr:from>
        <xdr:to>
          <xdr:col>6</xdr:col>
          <xdr:colOff>781050</xdr:colOff>
          <xdr:row>38</xdr:row>
          <xdr:rowOff>276225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45</xdr:row>
          <xdr:rowOff>47625</xdr:rowOff>
        </xdr:from>
        <xdr:to>
          <xdr:col>6</xdr:col>
          <xdr:colOff>800100</xdr:colOff>
          <xdr:row>45</xdr:row>
          <xdr:rowOff>276225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48</xdr:row>
          <xdr:rowOff>47625</xdr:rowOff>
        </xdr:from>
        <xdr:to>
          <xdr:col>6</xdr:col>
          <xdr:colOff>800100</xdr:colOff>
          <xdr:row>48</xdr:row>
          <xdr:rowOff>266700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66675</xdr:rowOff>
        </xdr:from>
        <xdr:to>
          <xdr:col>6</xdr:col>
          <xdr:colOff>781050</xdr:colOff>
          <xdr:row>39</xdr:row>
          <xdr:rowOff>276225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41413</xdr:colOff>
      <xdr:row>0</xdr:row>
      <xdr:rowOff>149087</xdr:rowOff>
    </xdr:from>
    <xdr:to>
      <xdr:col>7</xdr:col>
      <xdr:colOff>41413</xdr:colOff>
      <xdr:row>2</xdr:row>
      <xdr:rowOff>74543</xdr:rowOff>
    </xdr:to>
    <xdr:sp macro="" textlink="">
      <xdr:nvSpPr>
        <xdr:cNvPr id="15" name="Rectángulo 14"/>
        <xdr:cNvSpPr/>
      </xdr:nvSpPr>
      <xdr:spPr>
        <a:xfrm>
          <a:off x="41413" y="149087"/>
          <a:ext cx="7572375" cy="306456"/>
        </a:xfrm>
        <a:prstGeom prst="rect">
          <a:avLst/>
        </a:prstGeom>
        <a:noFill/>
        <a:ln w="9525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57979</xdr:colOff>
      <xdr:row>7</xdr:row>
      <xdr:rowOff>16565</xdr:rowOff>
    </xdr:from>
    <xdr:to>
      <xdr:col>9</xdr:col>
      <xdr:colOff>1192696</xdr:colOff>
      <xdr:row>9</xdr:row>
      <xdr:rowOff>281608</xdr:rowOff>
    </xdr:to>
    <xdr:sp macro="" textlink="">
      <xdr:nvSpPr>
        <xdr:cNvPr id="16" name="Rectángulo 15"/>
        <xdr:cNvSpPr/>
      </xdr:nvSpPr>
      <xdr:spPr>
        <a:xfrm>
          <a:off x="8211379" y="1350065"/>
          <a:ext cx="1772892" cy="6555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124240</xdr:colOff>
      <xdr:row>12</xdr:row>
      <xdr:rowOff>24848</xdr:rowOff>
    </xdr:from>
    <xdr:to>
      <xdr:col>9</xdr:col>
      <xdr:colOff>1258957</xdr:colOff>
      <xdr:row>14</xdr:row>
      <xdr:rowOff>281608</xdr:rowOff>
    </xdr:to>
    <xdr:sp macro="" textlink="">
      <xdr:nvSpPr>
        <xdr:cNvPr id="17" name="Rectángulo 16"/>
        <xdr:cNvSpPr/>
      </xdr:nvSpPr>
      <xdr:spPr>
        <a:xfrm>
          <a:off x="8277640" y="2425148"/>
          <a:ext cx="1772892" cy="66633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66262</xdr:colOff>
      <xdr:row>21</xdr:row>
      <xdr:rowOff>8282</xdr:rowOff>
    </xdr:from>
    <xdr:to>
      <xdr:col>9</xdr:col>
      <xdr:colOff>1200979</xdr:colOff>
      <xdr:row>23</xdr:row>
      <xdr:rowOff>289890</xdr:rowOff>
    </xdr:to>
    <xdr:sp macro="" textlink="">
      <xdr:nvSpPr>
        <xdr:cNvPr id="18" name="Rectángulo 17"/>
        <xdr:cNvSpPr/>
      </xdr:nvSpPr>
      <xdr:spPr>
        <a:xfrm>
          <a:off x="8219662" y="5047007"/>
          <a:ext cx="1772892" cy="65308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91110</xdr:colOff>
      <xdr:row>35</xdr:row>
      <xdr:rowOff>16563</xdr:rowOff>
    </xdr:from>
    <xdr:to>
      <xdr:col>9</xdr:col>
      <xdr:colOff>1225827</xdr:colOff>
      <xdr:row>38</xdr:row>
      <xdr:rowOff>8280</xdr:rowOff>
    </xdr:to>
    <xdr:sp macro="" textlink="">
      <xdr:nvSpPr>
        <xdr:cNvPr id="19" name="Rectángulo 18"/>
        <xdr:cNvSpPr/>
      </xdr:nvSpPr>
      <xdr:spPr>
        <a:xfrm>
          <a:off x="8244510" y="8855763"/>
          <a:ext cx="1772892" cy="6489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115957</xdr:colOff>
      <xdr:row>42</xdr:row>
      <xdr:rowOff>8280</xdr:rowOff>
    </xdr:from>
    <xdr:to>
      <xdr:col>9</xdr:col>
      <xdr:colOff>1250674</xdr:colOff>
      <xdr:row>44</xdr:row>
      <xdr:rowOff>289889</xdr:rowOff>
    </xdr:to>
    <xdr:sp macro="" textlink="">
      <xdr:nvSpPr>
        <xdr:cNvPr id="20" name="Rectángulo 19"/>
        <xdr:cNvSpPr/>
      </xdr:nvSpPr>
      <xdr:spPr>
        <a:xfrm>
          <a:off x="8269357" y="10914405"/>
          <a:ext cx="1772892" cy="65308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115957</xdr:colOff>
      <xdr:row>51</xdr:row>
      <xdr:rowOff>8280</xdr:rowOff>
    </xdr:from>
    <xdr:to>
      <xdr:col>9</xdr:col>
      <xdr:colOff>1250674</xdr:colOff>
      <xdr:row>53</xdr:row>
      <xdr:rowOff>240193</xdr:rowOff>
    </xdr:to>
    <xdr:sp macro="" textlink="">
      <xdr:nvSpPr>
        <xdr:cNvPr id="21" name="Rectángulo 20"/>
        <xdr:cNvSpPr/>
      </xdr:nvSpPr>
      <xdr:spPr>
        <a:xfrm>
          <a:off x="8269357" y="13362330"/>
          <a:ext cx="1772892" cy="65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140805</xdr:colOff>
      <xdr:row>57</xdr:row>
      <xdr:rowOff>8279</xdr:rowOff>
    </xdr:from>
    <xdr:to>
      <xdr:col>9</xdr:col>
      <xdr:colOff>1275522</xdr:colOff>
      <xdr:row>59</xdr:row>
      <xdr:rowOff>223626</xdr:rowOff>
    </xdr:to>
    <xdr:sp macro="" textlink="">
      <xdr:nvSpPr>
        <xdr:cNvPr id="22" name="Rectángulo 21"/>
        <xdr:cNvSpPr/>
      </xdr:nvSpPr>
      <xdr:spPr>
        <a:xfrm>
          <a:off x="8294205" y="14857754"/>
          <a:ext cx="1772892" cy="65349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140805</xdr:colOff>
      <xdr:row>65</xdr:row>
      <xdr:rowOff>8279</xdr:rowOff>
    </xdr:from>
    <xdr:to>
      <xdr:col>9</xdr:col>
      <xdr:colOff>1275522</xdr:colOff>
      <xdr:row>67</xdr:row>
      <xdr:rowOff>223626</xdr:rowOff>
    </xdr:to>
    <xdr:sp macro="" textlink="">
      <xdr:nvSpPr>
        <xdr:cNvPr id="23" name="Rectángulo 22"/>
        <xdr:cNvSpPr/>
      </xdr:nvSpPr>
      <xdr:spPr>
        <a:xfrm>
          <a:off x="8294205" y="16762754"/>
          <a:ext cx="1772892" cy="65349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140805</xdr:colOff>
      <xdr:row>71</xdr:row>
      <xdr:rowOff>182213</xdr:rowOff>
    </xdr:from>
    <xdr:to>
      <xdr:col>9</xdr:col>
      <xdr:colOff>1275522</xdr:colOff>
      <xdr:row>74</xdr:row>
      <xdr:rowOff>207061</xdr:rowOff>
    </xdr:to>
    <xdr:sp macro="" textlink="">
      <xdr:nvSpPr>
        <xdr:cNvPr id="24" name="Rectángulo 23"/>
        <xdr:cNvSpPr/>
      </xdr:nvSpPr>
      <xdr:spPr>
        <a:xfrm>
          <a:off x="8294205" y="18479738"/>
          <a:ext cx="1772892" cy="65349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157370</xdr:colOff>
      <xdr:row>79</xdr:row>
      <xdr:rowOff>8278</xdr:rowOff>
    </xdr:from>
    <xdr:to>
      <xdr:col>9</xdr:col>
      <xdr:colOff>1292087</xdr:colOff>
      <xdr:row>81</xdr:row>
      <xdr:rowOff>223626</xdr:rowOff>
    </xdr:to>
    <xdr:sp macro="" textlink="">
      <xdr:nvSpPr>
        <xdr:cNvPr id="25" name="Rectángulo 24"/>
        <xdr:cNvSpPr/>
      </xdr:nvSpPr>
      <xdr:spPr>
        <a:xfrm>
          <a:off x="8310770" y="20229853"/>
          <a:ext cx="1772892" cy="65349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173935</xdr:colOff>
      <xdr:row>86</xdr:row>
      <xdr:rowOff>8278</xdr:rowOff>
    </xdr:from>
    <xdr:to>
      <xdr:col>9</xdr:col>
      <xdr:colOff>1424609</xdr:colOff>
      <xdr:row>89</xdr:row>
      <xdr:rowOff>298169</xdr:rowOff>
    </xdr:to>
    <xdr:sp macro="" textlink="">
      <xdr:nvSpPr>
        <xdr:cNvPr id="26" name="Rectángulo 25"/>
        <xdr:cNvSpPr/>
      </xdr:nvSpPr>
      <xdr:spPr>
        <a:xfrm>
          <a:off x="8327335" y="21963403"/>
          <a:ext cx="1888849" cy="65184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Modelo Bester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215348</xdr:colOff>
      <xdr:row>133</xdr:row>
      <xdr:rowOff>0</xdr:rowOff>
    </xdr:from>
    <xdr:to>
      <xdr:col>9</xdr:col>
      <xdr:colOff>1350065</xdr:colOff>
      <xdr:row>136</xdr:row>
      <xdr:rowOff>74544</xdr:rowOff>
    </xdr:to>
    <xdr:sp macro="" textlink="">
      <xdr:nvSpPr>
        <xdr:cNvPr id="27" name="Rectángulo 26"/>
        <xdr:cNvSpPr/>
      </xdr:nvSpPr>
      <xdr:spPr>
        <a:xfrm>
          <a:off x="8368748" y="39223950"/>
          <a:ext cx="1772892" cy="65556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</a:t>
          </a:r>
          <a:r>
            <a:rPr lang="es-MX" sz="1050" baseline="0">
              <a:solidFill>
                <a:sysClr val="windowText" lastClr="000000"/>
              </a:solidFill>
            </a:rPr>
            <a:t>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1777255</xdr:colOff>
      <xdr:row>149</xdr:row>
      <xdr:rowOff>37590</xdr:rowOff>
    </xdr:from>
    <xdr:to>
      <xdr:col>13</xdr:col>
      <xdr:colOff>377175</xdr:colOff>
      <xdr:row>152</xdr:row>
      <xdr:rowOff>79003</xdr:rowOff>
    </xdr:to>
    <xdr:sp macro="" textlink="">
      <xdr:nvSpPr>
        <xdr:cNvPr id="28" name="Rectángulo 27"/>
        <xdr:cNvSpPr/>
      </xdr:nvSpPr>
      <xdr:spPr>
        <a:xfrm>
          <a:off x="12340480" y="43138215"/>
          <a:ext cx="1476470" cy="9558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Desempeño se aplica a </a:t>
          </a:r>
          <a:r>
            <a:rPr lang="es-MX" sz="1050" baseline="0">
              <a:solidFill>
                <a:sysClr val="windowText" lastClr="000000"/>
              </a:solidFill>
            </a:rPr>
            <a:t>Director y Gerentes.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389282</xdr:colOff>
      <xdr:row>161</xdr:row>
      <xdr:rowOff>16565</xdr:rowOff>
    </xdr:from>
    <xdr:to>
      <xdr:col>9</xdr:col>
      <xdr:colOff>1523999</xdr:colOff>
      <xdr:row>164</xdr:row>
      <xdr:rowOff>57978</xdr:rowOff>
    </xdr:to>
    <xdr:sp macro="" textlink="">
      <xdr:nvSpPr>
        <xdr:cNvPr id="29" name="Rectángulo 28"/>
        <xdr:cNvSpPr/>
      </xdr:nvSpPr>
      <xdr:spPr>
        <a:xfrm>
          <a:off x="8542682" y="46546190"/>
          <a:ext cx="1772892" cy="66053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Desempeño se aplica a </a:t>
          </a:r>
          <a:r>
            <a:rPr lang="es-MX" sz="1050" baseline="0">
              <a:solidFill>
                <a:sysClr val="windowText" lastClr="000000"/>
              </a:solidFill>
            </a:rPr>
            <a:t>Director y Gerentes.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18</xdr:row>
          <xdr:rowOff>47625</xdr:rowOff>
        </xdr:from>
        <xdr:to>
          <xdr:col>6</xdr:col>
          <xdr:colOff>771525</xdr:colOff>
          <xdr:row>18</xdr:row>
          <xdr:rowOff>266700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</xdr:colOff>
      <xdr:row>28</xdr:row>
      <xdr:rowOff>289890</xdr:rowOff>
    </xdr:from>
    <xdr:to>
      <xdr:col>9</xdr:col>
      <xdr:colOff>1134719</xdr:colOff>
      <xdr:row>31</xdr:row>
      <xdr:rowOff>74541</xdr:rowOff>
    </xdr:to>
    <xdr:sp macro="" textlink="">
      <xdr:nvSpPr>
        <xdr:cNvPr id="31" name="Rectángulo 30"/>
        <xdr:cNvSpPr/>
      </xdr:nvSpPr>
      <xdr:spPr>
        <a:xfrm>
          <a:off x="8153402" y="7128840"/>
          <a:ext cx="1772892" cy="64190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57975</xdr:colOff>
      <xdr:row>3</xdr:row>
      <xdr:rowOff>0</xdr:rowOff>
    </xdr:from>
    <xdr:to>
      <xdr:col>6</xdr:col>
      <xdr:colOff>811693</xdr:colOff>
      <xdr:row>5</xdr:row>
      <xdr:rowOff>16565</xdr:rowOff>
    </xdr:to>
    <xdr:sp macro="" textlink="">
      <xdr:nvSpPr>
        <xdr:cNvPr id="32" name="Flecha derecha 31">
          <a:hlinkClick xmlns:r="http://schemas.openxmlformats.org/officeDocument/2006/relationships" r:id="rId1"/>
        </xdr:cNvPr>
        <xdr:cNvSpPr/>
      </xdr:nvSpPr>
      <xdr:spPr>
        <a:xfrm flipH="1">
          <a:off x="6801675" y="571500"/>
          <a:ext cx="753718" cy="397565"/>
        </a:xfrm>
        <a:prstGeom prst="rightArrow">
          <a:avLst>
            <a:gd name="adj1" fmla="val 50000"/>
            <a:gd name="adj2" fmla="val 58000"/>
          </a:avLst>
        </a:prstGeom>
        <a:solidFill>
          <a:srgbClr val="92D050"/>
        </a:solidFill>
        <a:ln w="63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Volver al índice</a:t>
          </a:r>
          <a:endParaRPr lang="es-MX" sz="700">
            <a:solidFill>
              <a:schemeClr val="tx1"/>
            </a:solidFill>
            <a:effectLst/>
          </a:endParaRPr>
        </a:p>
        <a:p>
          <a:pPr algn="l"/>
          <a:endParaRPr lang="es-MX" sz="7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173935</xdr:colOff>
      <xdr:row>1</xdr:row>
      <xdr:rowOff>0</xdr:rowOff>
    </xdr:from>
    <xdr:to>
      <xdr:col>9</xdr:col>
      <xdr:colOff>1424609</xdr:colOff>
      <xdr:row>3</xdr:row>
      <xdr:rowOff>298169</xdr:rowOff>
    </xdr:to>
    <xdr:sp macro="" textlink="">
      <xdr:nvSpPr>
        <xdr:cNvPr id="26" name="Rectángulo 25"/>
        <xdr:cNvSpPr/>
      </xdr:nvSpPr>
      <xdr:spPr>
        <a:xfrm>
          <a:off x="8327335" y="21849103"/>
          <a:ext cx="1888849" cy="65184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Modelo Bester se aplica a Consejo,</a:t>
          </a:r>
          <a:r>
            <a:rPr lang="es-MX" sz="1050" baseline="0">
              <a:solidFill>
                <a:sysClr val="windowText" lastClr="000000"/>
              </a:solidFill>
            </a:rPr>
            <a:t> 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215348</xdr:colOff>
      <xdr:row>47</xdr:row>
      <xdr:rowOff>0</xdr:rowOff>
    </xdr:from>
    <xdr:to>
      <xdr:col>9</xdr:col>
      <xdr:colOff>1350065</xdr:colOff>
      <xdr:row>50</xdr:row>
      <xdr:rowOff>74544</xdr:rowOff>
    </xdr:to>
    <xdr:sp macro="" textlink="">
      <xdr:nvSpPr>
        <xdr:cNvPr id="27" name="Rectángulo 26"/>
        <xdr:cNvSpPr/>
      </xdr:nvSpPr>
      <xdr:spPr>
        <a:xfrm>
          <a:off x="8368748" y="39262050"/>
          <a:ext cx="1772892" cy="65556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preguntas se aplica a </a:t>
          </a:r>
          <a:r>
            <a:rPr lang="es-MX" sz="1050" baseline="0">
              <a:solidFill>
                <a:sysClr val="windowText" lastClr="000000"/>
              </a:solidFill>
            </a:rPr>
            <a:t>Director, Gerentes y Jefaturas.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1777255</xdr:colOff>
      <xdr:row>63</xdr:row>
      <xdr:rowOff>37590</xdr:rowOff>
    </xdr:from>
    <xdr:to>
      <xdr:col>13</xdr:col>
      <xdr:colOff>377175</xdr:colOff>
      <xdr:row>66</xdr:row>
      <xdr:rowOff>79003</xdr:rowOff>
    </xdr:to>
    <xdr:sp macro="" textlink="">
      <xdr:nvSpPr>
        <xdr:cNvPr id="28" name="Rectángulo 27"/>
        <xdr:cNvSpPr/>
      </xdr:nvSpPr>
      <xdr:spPr>
        <a:xfrm>
          <a:off x="12340480" y="43176315"/>
          <a:ext cx="1476470" cy="9558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Desempeño se aplica a </a:t>
          </a:r>
          <a:r>
            <a:rPr lang="es-MX" sz="1050" baseline="0">
              <a:solidFill>
                <a:sysClr val="windowText" lastClr="000000"/>
              </a:solidFill>
            </a:rPr>
            <a:t>Director y Gerentes.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389282</xdr:colOff>
      <xdr:row>75</xdr:row>
      <xdr:rowOff>16565</xdr:rowOff>
    </xdr:from>
    <xdr:to>
      <xdr:col>9</xdr:col>
      <xdr:colOff>1523999</xdr:colOff>
      <xdr:row>78</xdr:row>
      <xdr:rowOff>57978</xdr:rowOff>
    </xdr:to>
    <xdr:sp macro="" textlink="">
      <xdr:nvSpPr>
        <xdr:cNvPr id="29" name="Rectángulo 28"/>
        <xdr:cNvSpPr/>
      </xdr:nvSpPr>
      <xdr:spPr>
        <a:xfrm>
          <a:off x="8542682" y="46584290"/>
          <a:ext cx="1772892" cy="66053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>
              <a:solidFill>
                <a:sysClr val="windowText" lastClr="000000"/>
              </a:solidFill>
            </a:rPr>
            <a:t>Esta sección de Desempeño se aplica a </a:t>
          </a:r>
          <a:r>
            <a:rPr lang="es-MX" sz="1050" baseline="0">
              <a:solidFill>
                <a:sysClr val="windowText" lastClr="000000"/>
              </a:solidFill>
            </a:rPr>
            <a:t>Director y Gerentes.</a:t>
          </a:r>
          <a:endParaRPr lang="es-MX" sz="1050">
            <a:solidFill>
              <a:sysClr val="windowText" lastClr="000000"/>
            </a:solidFill>
          </a:endParaRP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C012B17-B555-4B6F-BA69-E958C7F7B3D3}" lastGuid="{A260F14B-9A08-49C4-AC0B-0F2686BD08BD}" diskRevisions="1" revisionId="4" version="2">
  <header guid="{EA760187-CDB8-40B3-9812-D6E3CEF87700}" dateTime="2016-11-07T11:04:56" maxSheetId="3" userName="Carolina-pc" r:id="rId1">
    <sheetIdMap count="2">
      <sheetId val="1"/>
      <sheetId val="2"/>
    </sheetIdMap>
  </header>
  <header guid="{A260F14B-9A08-49C4-AC0B-0F2686BD08BD}" dateTime="2016-11-07T11:43:10" maxSheetId="3" userName="Carolina-pc" r:id="rId2" minRId="1">
    <sheetIdMap count="2">
      <sheetId val="1"/>
      <sheetId val="2"/>
    </sheetIdMap>
  </header>
  <header guid="{7DA3B492-B920-4EDC-AEFC-45349858C007}" dateTime="2016-11-07T11:44:53" maxSheetId="3" userName="Carolina-pc" r:id="rId3" minRId="2" maxRId="3">
    <sheetIdMap count="2">
      <sheetId val="1"/>
      <sheetId val="2"/>
    </sheetIdMap>
  </header>
  <header guid="{BC012B17-B555-4B6F-BA69-E958C7F7B3D3}" dateTime="2016-11-07T12:05:53" maxSheetId="3" userName="Carolina-pc" r:id="rId4" minRId="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6" t="inlineStr">
      <is>
        <t>Hola Talia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F16">
      <v>1</v>
    </oc>
    <nc r="F16">
      <v>6</v>
    </nc>
  </rcc>
  <rcc rId="3" sId="1">
    <oc r="B16" t="inlineStr">
      <is>
        <t>Hola Talia</t>
      </is>
    </oc>
    <nc r="B16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A1" t="inlineStr">
      <is>
        <t xml:space="preserve"> 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260F14B-9A08-49C4-AC0B-0F2686BD08BD}" name="Carolina-pc" id="-1981288922" dateTime="2016-11-07T11:04:56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23"/>
  <sheetViews>
    <sheetView showGridLines="0" tabSelected="1" zoomScale="115" zoomScaleNormal="115" workbookViewId="0">
      <selection activeCell="B15" sqref="B15:E15"/>
    </sheetView>
  </sheetViews>
  <sheetFormatPr baseColWidth="10" defaultRowHeight="15" x14ac:dyDescent="0.25"/>
  <cols>
    <col min="1" max="1" width="1" customWidth="1"/>
    <col min="2" max="2" width="52.140625" style="47" customWidth="1"/>
    <col min="3" max="6" width="12" style="48" customWidth="1"/>
    <col min="7" max="7" width="12.42578125" style="48" customWidth="1"/>
    <col min="8" max="8" width="8.7109375" style="26" customWidth="1"/>
    <col min="9" max="9" width="9.5703125" style="4" customWidth="1"/>
    <col min="10" max="10" width="26.5703125" style="27" customWidth="1"/>
    <col min="11" max="11" width="28.85546875" style="7" customWidth="1"/>
    <col min="12" max="14" width="7.140625" style="7" customWidth="1"/>
    <col min="15" max="30" width="11.42578125" style="8"/>
    <col min="31" max="31" width="6.5703125" style="9" customWidth="1"/>
    <col min="32" max="32" width="25.85546875" style="9" customWidth="1"/>
    <col min="33" max="33" width="11.42578125" style="9"/>
    <col min="34" max="34" width="6.5703125" style="9" customWidth="1"/>
    <col min="35" max="35" width="46" style="10" bestFit="1" customWidth="1"/>
    <col min="36" max="36" width="11.42578125" style="10"/>
    <col min="37" max="37" width="11.42578125" style="9"/>
    <col min="38" max="54" width="11.42578125" style="8"/>
  </cols>
  <sheetData>
    <row r="1" spans="1:54" x14ac:dyDescent="0.25">
      <c r="B1" s="1"/>
      <c r="C1" s="2"/>
      <c r="D1" s="2"/>
      <c r="E1" s="2"/>
      <c r="F1" s="2"/>
      <c r="G1" s="2"/>
      <c r="H1" s="3"/>
      <c r="J1" s="5"/>
      <c r="K1" s="6"/>
    </row>
    <row r="2" spans="1:54" x14ac:dyDescent="0.25">
      <c r="B2" s="11" t="s">
        <v>0</v>
      </c>
      <c r="C2" s="12" t="s">
        <v>1</v>
      </c>
      <c r="D2" s="13"/>
      <c r="E2" s="14"/>
      <c r="F2" s="12" t="s">
        <v>2</v>
      </c>
      <c r="G2" s="14"/>
      <c r="H2" s="3"/>
      <c r="J2" s="5"/>
      <c r="K2" s="6"/>
    </row>
    <row r="3" spans="1:54" x14ac:dyDescent="0.25">
      <c r="B3" s="1"/>
      <c r="C3" s="2"/>
      <c r="D3" s="2"/>
      <c r="E3" s="2"/>
      <c r="F3" s="2"/>
      <c r="G3" s="2"/>
      <c r="H3" s="3"/>
      <c r="J3" s="5"/>
      <c r="K3" s="6"/>
    </row>
    <row r="4" spans="1:54" x14ac:dyDescent="0.25">
      <c r="B4" s="15" t="s">
        <v>3</v>
      </c>
      <c r="C4" s="1" t="s">
        <v>4</v>
      </c>
      <c r="D4" s="1"/>
      <c r="E4" s="1"/>
      <c r="F4" s="1"/>
      <c r="G4" s="1"/>
      <c r="H4" s="3"/>
      <c r="J4" s="5"/>
      <c r="K4" s="6"/>
    </row>
    <row r="5" spans="1:54" x14ac:dyDescent="0.25">
      <c r="B5" s="1"/>
      <c r="C5" s="1" t="s">
        <v>5</v>
      </c>
      <c r="D5" s="1"/>
      <c r="E5" s="1"/>
      <c r="F5" s="1"/>
      <c r="G5" s="1"/>
      <c r="H5" s="3"/>
      <c r="J5" s="5"/>
      <c r="K5" s="6"/>
    </row>
    <row r="6" spans="1:54" x14ac:dyDescent="0.25">
      <c r="B6" s="1"/>
      <c r="C6" s="1"/>
      <c r="D6" s="1"/>
      <c r="E6" s="1"/>
      <c r="F6" s="1"/>
      <c r="G6" s="1"/>
      <c r="H6" s="3"/>
      <c r="I6" s="16"/>
      <c r="J6" s="5"/>
      <c r="K6" s="6"/>
    </row>
    <row r="7" spans="1:54" x14ac:dyDescent="0.25">
      <c r="B7" s="1"/>
      <c r="C7" s="1"/>
      <c r="D7" s="1"/>
      <c r="E7" s="1"/>
      <c r="F7" s="1"/>
      <c r="G7" s="1"/>
      <c r="H7" s="3"/>
      <c r="I7" s="16"/>
      <c r="J7" s="5"/>
      <c r="K7" s="6"/>
    </row>
    <row r="8" spans="1:54" ht="15.75" x14ac:dyDescent="0.25">
      <c r="B8" s="112" t="s">
        <v>6</v>
      </c>
      <c r="C8" s="112"/>
      <c r="D8" s="112"/>
      <c r="E8" s="112"/>
      <c r="F8" s="112"/>
      <c r="G8" s="112"/>
      <c r="H8" s="3"/>
      <c r="I8" s="16"/>
      <c r="J8" s="5"/>
      <c r="K8" s="6"/>
    </row>
    <row r="9" spans="1:54" x14ac:dyDescent="0.25">
      <c r="B9" s="1"/>
      <c r="C9" s="1"/>
      <c r="D9" s="1"/>
      <c r="E9" s="1"/>
      <c r="F9" s="1"/>
      <c r="G9" s="1"/>
      <c r="H9" s="3"/>
      <c r="I9" s="16"/>
      <c r="J9" s="5"/>
      <c r="K9" s="6"/>
    </row>
    <row r="10" spans="1:54" ht="22.5" customHeight="1" x14ac:dyDescent="0.25">
      <c r="B10" s="132" t="s">
        <v>171</v>
      </c>
      <c r="C10" s="132"/>
      <c r="D10" s="132"/>
      <c r="E10" s="132"/>
      <c r="F10" s="132"/>
      <c r="G10" s="132"/>
      <c r="H10" s="3"/>
      <c r="I10" s="16"/>
      <c r="J10" s="5"/>
      <c r="K10" s="6"/>
    </row>
    <row r="11" spans="1:54" ht="8.25" customHeight="1" x14ac:dyDescent="0.25">
      <c r="B11" s="17"/>
      <c r="C11" s="17"/>
      <c r="D11" s="17"/>
      <c r="E11" s="17"/>
      <c r="F11" s="17"/>
      <c r="G11" s="17"/>
      <c r="H11" s="3"/>
      <c r="I11" s="16"/>
      <c r="J11" s="5"/>
      <c r="K11" s="6"/>
    </row>
    <row r="12" spans="1:54" s="7" customFormat="1" ht="22.5" customHeight="1" x14ac:dyDescent="0.25">
      <c r="A12"/>
      <c r="B12" s="17"/>
      <c r="C12" s="17"/>
      <c r="D12" s="17"/>
      <c r="E12" s="17"/>
      <c r="F12" s="17"/>
      <c r="G12" s="17"/>
      <c r="H12" s="3"/>
      <c r="I12" s="16"/>
      <c r="J12" s="5"/>
      <c r="K12" s="6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F12" s="9"/>
      <c r="AG12" s="9"/>
      <c r="AH12" s="9"/>
      <c r="AI12" s="10"/>
      <c r="AJ12" s="10"/>
      <c r="AK12" s="9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7" customFormat="1" ht="22.5" customHeight="1" x14ac:dyDescent="0.25">
      <c r="A13"/>
      <c r="B13" s="146" t="s">
        <v>172</v>
      </c>
      <c r="C13" s="146"/>
      <c r="D13" s="146"/>
      <c r="E13" s="146"/>
      <c r="F13" s="146"/>
      <c r="G13" s="146"/>
      <c r="H13" s="3"/>
      <c r="I13" s="16"/>
      <c r="J13" s="5"/>
      <c r="K13" s="6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9"/>
      <c r="AG13" s="9"/>
      <c r="AH13" s="9">
        <v>1</v>
      </c>
      <c r="AI13" s="18" t="s">
        <v>7</v>
      </c>
      <c r="AJ13" s="18" t="s">
        <v>8</v>
      </c>
      <c r="AK13" s="9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7" customFormat="1" ht="9.75" customHeight="1" thickBot="1" x14ac:dyDescent="0.3">
      <c r="A14"/>
      <c r="B14"/>
      <c r="C14"/>
      <c r="D14"/>
      <c r="E14"/>
      <c r="F14"/>
      <c r="G14"/>
      <c r="H14"/>
      <c r="I14" s="16"/>
      <c r="J14" s="5"/>
      <c r="K14" s="6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9"/>
      <c r="AF14" s="9"/>
      <c r="AG14" s="9"/>
      <c r="AH14" s="9">
        <v>9</v>
      </c>
      <c r="AI14" s="19" t="s">
        <v>9</v>
      </c>
      <c r="AJ14" s="19">
        <f>COUNTIF($AF$14:$AF$50,AI14)</f>
        <v>0</v>
      </c>
      <c r="AK14" s="9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7" customFormat="1" ht="22.5" customHeight="1" thickBot="1" x14ac:dyDescent="0.3">
      <c r="A15"/>
      <c r="B15" s="140" t="s">
        <v>173</v>
      </c>
      <c r="C15" s="141"/>
      <c r="D15" s="141"/>
      <c r="E15" s="141"/>
      <c r="F15" s="134" t="s">
        <v>10</v>
      </c>
      <c r="G15" s="135"/>
      <c r="H15"/>
      <c r="I15" s="16"/>
      <c r="J15" s="5"/>
      <c r="K15" s="6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9"/>
      <c r="AF15" s="9"/>
      <c r="AG15" s="9"/>
      <c r="AH15" s="9">
        <v>14</v>
      </c>
      <c r="AI15" s="19" t="s">
        <v>11</v>
      </c>
      <c r="AJ15" s="19">
        <f>COUNTIF($AF$14:$AF$50,AI15)</f>
        <v>0</v>
      </c>
      <c r="AK15" s="9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7" customFormat="1" ht="27" customHeight="1" x14ac:dyDescent="0.25">
      <c r="A16"/>
      <c r="B16" s="139" t="s">
        <v>178</v>
      </c>
      <c r="C16" s="139"/>
      <c r="D16" s="139"/>
      <c r="E16" s="139"/>
      <c r="F16" s="142">
        <v>1</v>
      </c>
      <c r="G16" s="142"/>
      <c r="H16" s="3"/>
      <c r="I16" s="16"/>
      <c r="J16" s="5"/>
      <c r="K16" s="6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0">
        <f>F16</f>
        <v>1</v>
      </c>
      <c r="AF16" s="10" t="str">
        <f>VLOOKUP(F16,$AH$13:$AI$40,2,FALSE)</f>
        <v>----------------------------</v>
      </c>
      <c r="AG16" s="9"/>
      <c r="AH16" s="9">
        <v>12</v>
      </c>
      <c r="AI16" s="19" t="s">
        <v>12</v>
      </c>
      <c r="AJ16" s="19">
        <f>COUNTIF($AF$14:$AF$50,AI16)</f>
        <v>0</v>
      </c>
      <c r="AK16" s="9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7" customFormat="1" ht="27" customHeight="1" x14ac:dyDescent="0.25">
      <c r="A17"/>
      <c r="B17" s="143"/>
      <c r="C17" s="143"/>
      <c r="D17" s="143"/>
      <c r="E17" s="143"/>
      <c r="F17" s="144">
        <v>1</v>
      </c>
      <c r="G17" s="144"/>
      <c r="H17" s="3"/>
      <c r="I17" s="130" t="s">
        <v>13</v>
      </c>
      <c r="J17" s="130"/>
      <c r="K17" s="6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0">
        <f t="shared" ref="AE17:AE19" si="0">F17</f>
        <v>1</v>
      </c>
      <c r="AF17" s="10" t="str">
        <f t="shared" ref="AF17:AF19" si="1">VLOOKUP(F17,$AH$13:$AI$40,2,FALSE)</f>
        <v>----------------------------</v>
      </c>
      <c r="AG17" s="9"/>
      <c r="AH17" s="9">
        <v>8</v>
      </c>
      <c r="AI17" s="19" t="s">
        <v>14</v>
      </c>
      <c r="AJ17" s="19">
        <f>COUNTIF($AF$14:$AF$50,AI17)</f>
        <v>0</v>
      </c>
      <c r="AK17" s="9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</row>
    <row r="18" spans="1:54" s="7" customFormat="1" ht="27" customHeight="1" x14ac:dyDescent="0.25">
      <c r="A18"/>
      <c r="B18" s="143"/>
      <c r="C18" s="143"/>
      <c r="D18" s="143"/>
      <c r="E18" s="143"/>
      <c r="F18" s="144">
        <v>1</v>
      </c>
      <c r="G18" s="144"/>
      <c r="H18" s="3"/>
      <c r="I18" s="16"/>
      <c r="J18" s="5"/>
      <c r="K18" s="6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0">
        <f t="shared" si="0"/>
        <v>1</v>
      </c>
      <c r="AF18" s="10" t="str">
        <f t="shared" si="1"/>
        <v>----------------------------</v>
      </c>
      <c r="AG18" s="9"/>
      <c r="AH18" s="9">
        <v>16</v>
      </c>
      <c r="AI18" s="19" t="s">
        <v>15</v>
      </c>
      <c r="AJ18" s="19">
        <f>COUNTIF($AF$14:$AF$50,AI18)</f>
        <v>0</v>
      </c>
      <c r="AK18" s="9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7" customFormat="1" ht="27" customHeight="1" x14ac:dyDescent="0.25">
      <c r="A19"/>
      <c r="B19" s="143"/>
      <c r="C19" s="143"/>
      <c r="D19" s="143"/>
      <c r="E19" s="143"/>
      <c r="F19" s="144">
        <v>1</v>
      </c>
      <c r="G19" s="144"/>
      <c r="H19" s="3"/>
      <c r="I19" s="16"/>
      <c r="J19" s="5"/>
      <c r="K19" s="6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0">
        <f t="shared" si="0"/>
        <v>1</v>
      </c>
      <c r="AF19" s="10" t="str">
        <f t="shared" si="1"/>
        <v>----------------------------</v>
      </c>
      <c r="AG19" s="9"/>
      <c r="AH19" s="9"/>
      <c r="AI19" s="20" t="s">
        <v>16</v>
      </c>
      <c r="AJ19" s="20"/>
      <c r="AK19" s="9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7" customFormat="1" ht="22.5" customHeight="1" x14ac:dyDescent="0.25">
      <c r="A20"/>
      <c r="B20" s="145"/>
      <c r="C20" s="145"/>
      <c r="D20" s="145"/>
      <c r="E20" s="145"/>
      <c r="F20" s="17"/>
      <c r="G20" s="17"/>
      <c r="H20" s="3"/>
      <c r="I20" s="16"/>
      <c r="J20" s="5"/>
      <c r="K20" s="6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9"/>
      <c r="AG20" s="9"/>
      <c r="AH20" s="9">
        <v>18</v>
      </c>
      <c r="AI20" s="19" t="s">
        <v>17</v>
      </c>
      <c r="AJ20" s="19">
        <f t="shared" ref="AJ20:AJ32" si="2">COUNTIF($AF$14:$AF$50,AI20)</f>
        <v>0</v>
      </c>
      <c r="AK20" s="9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7" customFormat="1" ht="22.5" customHeight="1" x14ac:dyDescent="0.25">
      <c r="A21"/>
      <c r="B21" s="17"/>
      <c r="C21" s="17"/>
      <c r="D21" s="17"/>
      <c r="E21" s="17"/>
      <c r="F21" s="17"/>
      <c r="G21" s="17"/>
      <c r="H21" s="3"/>
      <c r="I21" s="16"/>
      <c r="J21" s="5"/>
      <c r="K21" s="6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9"/>
      <c r="AG21" s="9"/>
      <c r="AH21" s="9">
        <v>24</v>
      </c>
      <c r="AI21" s="19" t="s">
        <v>18</v>
      </c>
      <c r="AJ21" s="19">
        <f t="shared" si="2"/>
        <v>0</v>
      </c>
      <c r="AK21" s="9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ht="22.5" customHeight="1" x14ac:dyDescent="0.25">
      <c r="B22" s="132" t="s">
        <v>174</v>
      </c>
      <c r="C22" s="132"/>
      <c r="D22" s="132"/>
      <c r="E22" s="132"/>
      <c r="F22" s="132"/>
      <c r="G22" s="132"/>
      <c r="H22" s="3"/>
      <c r="I22" s="16"/>
      <c r="J22" s="5"/>
      <c r="K22" s="6"/>
      <c r="AH22" s="9">
        <v>27</v>
      </c>
      <c r="AI22" s="19" t="s">
        <v>19</v>
      </c>
      <c r="AJ22" s="19">
        <f t="shared" si="2"/>
        <v>0</v>
      </c>
    </row>
    <row r="23" spans="1:54" ht="6.75" customHeight="1" thickBot="1" x14ac:dyDescent="0.3">
      <c r="B23" s="17"/>
      <c r="C23" s="17"/>
      <c r="D23" s="17"/>
      <c r="E23" s="17"/>
      <c r="F23" s="17"/>
      <c r="G23" s="17"/>
      <c r="H23" s="3"/>
      <c r="I23" s="16"/>
      <c r="J23" s="5"/>
      <c r="K23" s="6"/>
      <c r="AH23" s="9">
        <v>2</v>
      </c>
      <c r="AI23" s="19" t="s">
        <v>20</v>
      </c>
      <c r="AJ23" s="19">
        <f t="shared" si="2"/>
        <v>0</v>
      </c>
    </row>
    <row r="24" spans="1:54" ht="22.5" customHeight="1" thickBot="1" x14ac:dyDescent="0.3">
      <c r="B24" s="140" t="s">
        <v>21</v>
      </c>
      <c r="C24" s="141"/>
      <c r="D24" s="141"/>
      <c r="E24" s="141"/>
      <c r="F24" s="134" t="s">
        <v>10</v>
      </c>
      <c r="G24" s="135"/>
      <c r="H24" s="3"/>
      <c r="I24" s="16"/>
      <c r="J24" s="5"/>
      <c r="K24" s="6"/>
      <c r="AH24" s="9">
        <v>3</v>
      </c>
      <c r="AI24" s="19" t="s">
        <v>20</v>
      </c>
      <c r="AJ24" s="19">
        <f t="shared" si="2"/>
        <v>0</v>
      </c>
    </row>
    <row r="25" spans="1:54" ht="22.5" customHeight="1" x14ac:dyDescent="0.25">
      <c r="B25" s="139"/>
      <c r="C25" s="139"/>
      <c r="D25" s="139"/>
      <c r="E25" s="139"/>
      <c r="F25" s="142">
        <v>1</v>
      </c>
      <c r="G25" s="142"/>
      <c r="H25" s="3"/>
      <c r="I25" s="16"/>
      <c r="J25" s="5"/>
      <c r="K25" s="6"/>
      <c r="AE25" s="10">
        <f>F25</f>
        <v>1</v>
      </c>
      <c r="AF25" s="10" t="str">
        <f>VLOOKUP(F25,$AH$13:$AI$40,2,FALSE)</f>
        <v>----------------------------</v>
      </c>
      <c r="AH25" s="9">
        <v>17</v>
      </c>
      <c r="AI25" s="19" t="s">
        <v>22</v>
      </c>
      <c r="AJ25" s="19">
        <f t="shared" si="2"/>
        <v>0</v>
      </c>
    </row>
    <row r="26" spans="1:54" ht="22.5" customHeight="1" x14ac:dyDescent="0.25">
      <c r="B26" s="143"/>
      <c r="C26" s="143"/>
      <c r="D26" s="143"/>
      <c r="E26" s="143"/>
      <c r="F26" s="144">
        <v>1</v>
      </c>
      <c r="G26" s="144"/>
      <c r="H26" s="3"/>
      <c r="I26" s="130" t="s">
        <v>13</v>
      </c>
      <c r="J26" s="130"/>
      <c r="K26" s="6"/>
      <c r="AE26" s="10">
        <f t="shared" ref="AE26:AE27" si="3">F26</f>
        <v>1</v>
      </c>
      <c r="AF26" s="10" t="str">
        <f t="shared" ref="AF26:AF27" si="4">VLOOKUP(F26,$AH$13:$AI$40,2,FALSE)</f>
        <v>----------------------------</v>
      </c>
      <c r="AH26" s="9">
        <v>13</v>
      </c>
      <c r="AI26" s="19" t="s">
        <v>23</v>
      </c>
      <c r="AJ26" s="19">
        <f t="shared" si="2"/>
        <v>0</v>
      </c>
    </row>
    <row r="27" spans="1:54" ht="22.5" customHeight="1" x14ac:dyDescent="0.25">
      <c r="B27" s="143"/>
      <c r="C27" s="143"/>
      <c r="D27" s="143"/>
      <c r="E27" s="143"/>
      <c r="F27" s="144">
        <v>1</v>
      </c>
      <c r="G27" s="144"/>
      <c r="H27" s="3"/>
      <c r="I27" s="16"/>
      <c r="J27" s="5"/>
      <c r="K27" s="6"/>
      <c r="AE27" s="10">
        <f t="shared" si="3"/>
        <v>1</v>
      </c>
      <c r="AF27" s="10" t="str">
        <f t="shared" si="4"/>
        <v>----------------------------</v>
      </c>
      <c r="AH27" s="9">
        <v>26</v>
      </c>
      <c r="AI27" s="19" t="s">
        <v>24</v>
      </c>
      <c r="AJ27" s="19">
        <f t="shared" si="2"/>
        <v>0</v>
      </c>
    </row>
    <row r="28" spans="1:54" s="7" customFormat="1" ht="22.5" customHeight="1" x14ac:dyDescent="0.25">
      <c r="A28"/>
      <c r="B28" s="17"/>
      <c r="C28" s="17"/>
      <c r="D28" s="17"/>
      <c r="E28" s="17"/>
      <c r="F28" s="17"/>
      <c r="G28" s="17"/>
      <c r="H28" s="3"/>
      <c r="I28" s="16"/>
      <c r="J28" s="5"/>
      <c r="K28" s="6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9"/>
      <c r="AG28" s="9"/>
      <c r="AH28" s="9">
        <v>6</v>
      </c>
      <c r="AI28" s="19" t="s">
        <v>25</v>
      </c>
      <c r="AJ28" s="19">
        <f t="shared" si="2"/>
        <v>0</v>
      </c>
      <c r="AK28" s="9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7" customFormat="1" ht="22.5" customHeight="1" thickBot="1" x14ac:dyDescent="0.3">
      <c r="A29"/>
      <c r="B29" s="17"/>
      <c r="C29" s="17"/>
      <c r="D29" s="17"/>
      <c r="E29" s="17"/>
      <c r="F29" s="17"/>
      <c r="G29" s="17"/>
      <c r="H29" s="3"/>
      <c r="I29" s="16"/>
      <c r="J29" s="5"/>
      <c r="K29" s="6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9"/>
      <c r="AG29" s="9"/>
      <c r="AH29" s="9">
        <v>20</v>
      </c>
      <c r="AI29" s="19" t="s">
        <v>26</v>
      </c>
      <c r="AJ29" s="19">
        <f t="shared" si="2"/>
        <v>0</v>
      </c>
      <c r="AK29" s="9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7" customFormat="1" ht="22.5" customHeight="1" thickBot="1" x14ac:dyDescent="0.3">
      <c r="A30"/>
      <c r="B30" s="140" t="s">
        <v>27</v>
      </c>
      <c r="C30" s="141"/>
      <c r="D30" s="141"/>
      <c r="E30" s="141"/>
      <c r="F30" s="134" t="s">
        <v>10</v>
      </c>
      <c r="G30" s="135"/>
      <c r="H30" s="3"/>
      <c r="I30" s="16"/>
      <c r="J30" s="5"/>
      <c r="K30" s="6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9"/>
      <c r="AG30" s="9"/>
      <c r="AH30" s="9">
        <v>10</v>
      </c>
      <c r="AI30" s="19" t="s">
        <v>28</v>
      </c>
      <c r="AJ30" s="19">
        <f t="shared" si="2"/>
        <v>0</v>
      </c>
      <c r="AK30" s="9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7" customFormat="1" ht="22.5" customHeight="1" x14ac:dyDescent="0.25">
      <c r="A31"/>
      <c r="B31" s="139"/>
      <c r="C31" s="139"/>
      <c r="D31" s="139"/>
      <c r="E31" s="139"/>
      <c r="F31" s="142">
        <v>1</v>
      </c>
      <c r="G31" s="142"/>
      <c r="H31" s="3"/>
      <c r="I31" s="16"/>
      <c r="J31" s="5"/>
      <c r="K31" s="6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10">
        <f t="shared" ref="AE31:AE33" si="5">F31</f>
        <v>1</v>
      </c>
      <c r="AF31" s="10" t="str">
        <f t="shared" ref="AF31:AF33" si="6">VLOOKUP(F31,$AH$13:$AI$40,2,FALSE)</f>
        <v>----------------------------</v>
      </c>
      <c r="AG31" s="9"/>
      <c r="AH31" s="9">
        <v>4</v>
      </c>
      <c r="AI31" s="19" t="s">
        <v>29</v>
      </c>
      <c r="AJ31" s="19">
        <f t="shared" si="2"/>
        <v>0</v>
      </c>
      <c r="AK31" s="9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7" customFormat="1" ht="22.5" customHeight="1" x14ac:dyDescent="0.25">
      <c r="A32"/>
      <c r="B32" s="143"/>
      <c r="C32" s="143"/>
      <c r="D32" s="143"/>
      <c r="E32" s="143"/>
      <c r="F32" s="144">
        <v>1</v>
      </c>
      <c r="G32" s="144"/>
      <c r="H32" s="3"/>
      <c r="K32" s="6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10">
        <f t="shared" si="5"/>
        <v>1</v>
      </c>
      <c r="AF32" s="10" t="str">
        <f t="shared" si="6"/>
        <v>----------------------------</v>
      </c>
      <c r="AG32" s="9"/>
      <c r="AH32" s="9">
        <v>22</v>
      </c>
      <c r="AI32" s="19" t="s">
        <v>30</v>
      </c>
      <c r="AJ32" s="19">
        <f t="shared" si="2"/>
        <v>0</v>
      </c>
      <c r="AK32" s="9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7" customFormat="1" ht="22.5" customHeight="1" x14ac:dyDescent="0.25">
      <c r="A33"/>
      <c r="B33" s="143"/>
      <c r="C33" s="143"/>
      <c r="D33" s="143"/>
      <c r="E33" s="143"/>
      <c r="F33" s="144">
        <v>1</v>
      </c>
      <c r="G33" s="144"/>
      <c r="H33" s="3"/>
      <c r="I33" s="130" t="s">
        <v>13</v>
      </c>
      <c r="J33" s="130"/>
      <c r="K33" s="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10">
        <f t="shared" si="5"/>
        <v>1</v>
      </c>
      <c r="AF33" s="10" t="str">
        <f t="shared" si="6"/>
        <v>----------------------------</v>
      </c>
      <c r="AG33" s="9"/>
      <c r="AH33" s="9">
        <v>28</v>
      </c>
      <c r="AI33" s="20" t="s">
        <v>31</v>
      </c>
      <c r="AJ33" s="20"/>
      <c r="AK33" s="9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</row>
    <row r="34" spans="1:54" s="7" customFormat="1" ht="22.5" customHeight="1" x14ac:dyDescent="0.25">
      <c r="A34"/>
      <c r="B34" s="17"/>
      <c r="C34" s="17"/>
      <c r="D34" s="17"/>
      <c r="E34" s="17"/>
      <c r="F34" s="17"/>
      <c r="G34" s="17"/>
      <c r="H34" s="3"/>
      <c r="I34" s="16"/>
      <c r="J34" s="5"/>
      <c r="K34" s="6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9"/>
      <c r="AG34" s="9"/>
      <c r="AH34" s="9">
        <v>7</v>
      </c>
      <c r="AI34" s="19" t="s">
        <v>32</v>
      </c>
      <c r="AJ34" s="19">
        <f>COUNTIF($AF$14:$AF$50,AI34)</f>
        <v>0</v>
      </c>
      <c r="AK34" s="9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7" customFormat="1" ht="22.5" customHeight="1" x14ac:dyDescent="0.25">
      <c r="A35"/>
      <c r="B35" s="17"/>
      <c r="C35" s="17"/>
      <c r="D35" s="17"/>
      <c r="E35" s="17"/>
      <c r="F35" s="17"/>
      <c r="G35" s="17"/>
      <c r="H35" s="3"/>
      <c r="I35" s="16"/>
      <c r="J35" s="5"/>
      <c r="K35" s="6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9"/>
      <c r="AF35" s="9"/>
      <c r="AG35" s="9"/>
      <c r="AH35" s="9">
        <v>25</v>
      </c>
      <c r="AI35" s="19" t="s">
        <v>33</v>
      </c>
      <c r="AJ35" s="19">
        <f>COUNTIF($AF$14:$AF$50,AI35)</f>
        <v>0</v>
      </c>
      <c r="AK35" s="9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7" customFormat="1" ht="24" customHeight="1" x14ac:dyDescent="0.25">
      <c r="A36"/>
      <c r="B36" s="132" t="s">
        <v>34</v>
      </c>
      <c r="C36" s="132"/>
      <c r="D36" s="132"/>
      <c r="E36" s="132"/>
      <c r="F36" s="132"/>
      <c r="G36" s="132"/>
      <c r="H36" s="3"/>
      <c r="I36" s="16"/>
      <c r="J36" s="5"/>
      <c r="K36" s="6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9"/>
      <c r="AF36" s="9"/>
      <c r="AG36" s="9"/>
      <c r="AH36" s="9">
        <v>15</v>
      </c>
      <c r="AI36" s="19" t="s">
        <v>35</v>
      </c>
      <c r="AJ36" s="19">
        <f>COUNTIF($AF$14:$AF$50,AI36)</f>
        <v>0</v>
      </c>
      <c r="AK36" s="9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7" customFormat="1" ht="5.25" customHeight="1" thickBot="1" x14ac:dyDescent="0.3">
      <c r="A37"/>
      <c r="B37" s="17"/>
      <c r="C37" s="17"/>
      <c r="D37" s="17"/>
      <c r="E37" s="17"/>
      <c r="F37" s="17"/>
      <c r="G37" s="17"/>
      <c r="H37" s="3"/>
      <c r="I37" s="16"/>
      <c r="J37" s="5"/>
      <c r="K37" s="6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9"/>
      <c r="AF37" s="9"/>
      <c r="AG37" s="9"/>
      <c r="AH37" s="9"/>
      <c r="AI37" s="20" t="s">
        <v>36</v>
      </c>
      <c r="AJ37" s="20"/>
      <c r="AK37" s="9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7" customFormat="1" ht="22.5" customHeight="1" thickBot="1" x14ac:dyDescent="0.3">
      <c r="A38"/>
      <c r="B38" s="140" t="s">
        <v>37</v>
      </c>
      <c r="C38" s="141"/>
      <c r="D38" s="141"/>
      <c r="E38" s="141"/>
      <c r="F38" s="134" t="s">
        <v>10</v>
      </c>
      <c r="G38" s="135"/>
      <c r="H38" s="3"/>
      <c r="I38" s="16"/>
      <c r="J38" s="5"/>
      <c r="K38" s="6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9"/>
      <c r="AG38" s="9"/>
      <c r="AH38" s="9">
        <v>11</v>
      </c>
      <c r="AI38" s="19" t="s">
        <v>38</v>
      </c>
      <c r="AJ38" s="19">
        <f>COUNTIF($AF$14:$AF$50,AI38)</f>
        <v>0</v>
      </c>
      <c r="AK38" s="9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7" customFormat="1" ht="28.5" customHeight="1" x14ac:dyDescent="0.25">
      <c r="A39"/>
      <c r="B39" s="139"/>
      <c r="C39" s="139"/>
      <c r="D39" s="139"/>
      <c r="E39" s="139"/>
      <c r="F39" s="142">
        <v>1</v>
      </c>
      <c r="G39" s="142"/>
      <c r="H39" s="3"/>
      <c r="I39" s="130" t="s">
        <v>39</v>
      </c>
      <c r="J39" s="130"/>
      <c r="K39" s="6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10">
        <f t="shared" ref="AE39:AE40" si="7">F39</f>
        <v>1</v>
      </c>
      <c r="AF39" s="10" t="str">
        <f t="shared" ref="AF39:AF40" si="8">VLOOKUP(F39,$AH$13:$AI$40,2,FALSE)</f>
        <v>----------------------------</v>
      </c>
      <c r="AG39" s="9"/>
      <c r="AH39" s="9">
        <v>19</v>
      </c>
      <c r="AI39" s="19" t="s">
        <v>40</v>
      </c>
      <c r="AJ39" s="19">
        <f>COUNTIF($AF$14:$AF$50,AI39)</f>
        <v>0</v>
      </c>
      <c r="AK39" s="9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7" customFormat="1" ht="28.5" customHeight="1" x14ac:dyDescent="0.25">
      <c r="A40"/>
      <c r="B40" s="139"/>
      <c r="C40" s="139"/>
      <c r="D40" s="139"/>
      <c r="E40" s="139"/>
      <c r="F40" s="142">
        <v>1</v>
      </c>
      <c r="G40" s="142"/>
      <c r="H40" s="3"/>
      <c r="I40" s="16"/>
      <c r="J40" s="5"/>
      <c r="K40" s="6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10">
        <f t="shared" si="7"/>
        <v>1</v>
      </c>
      <c r="AF40" s="10" t="str">
        <f t="shared" si="8"/>
        <v>----------------------------</v>
      </c>
      <c r="AG40" s="9"/>
      <c r="AH40" s="9">
        <v>23</v>
      </c>
      <c r="AI40" s="21" t="s">
        <v>41</v>
      </c>
      <c r="AJ40" s="21">
        <f>COUNTIF($AF$14:$AF$50,AI40)</f>
        <v>0</v>
      </c>
      <c r="AK40" s="9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7" customFormat="1" ht="22.5" customHeight="1" x14ac:dyDescent="0.25">
      <c r="A41"/>
      <c r="B41" s="17"/>
      <c r="C41" s="17"/>
      <c r="D41" s="17"/>
      <c r="E41" s="17"/>
      <c r="F41" s="17"/>
      <c r="G41" s="17"/>
      <c r="H41" s="3"/>
      <c r="I41" s="16"/>
      <c r="J41" s="5"/>
      <c r="K41" s="6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9"/>
      <c r="AG41" s="9"/>
      <c r="AH41" s="9">
        <v>21</v>
      </c>
      <c r="AI41" s="21" t="s">
        <v>42</v>
      </c>
      <c r="AJ41" s="21">
        <f>COUNTIF($AF$14:$AF$50,AI41)</f>
        <v>0</v>
      </c>
      <c r="AK41" s="9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</row>
    <row r="42" spans="1:54" s="7" customFormat="1" ht="22.5" customHeight="1" x14ac:dyDescent="0.25">
      <c r="A42"/>
      <c r="B42" s="17"/>
      <c r="C42" s="17"/>
      <c r="D42" s="17"/>
      <c r="E42" s="17"/>
      <c r="F42" s="17"/>
      <c r="G42" s="17"/>
      <c r="H42" s="3"/>
      <c r="I42" s="16"/>
      <c r="J42" s="5"/>
      <c r="K42" s="6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9"/>
      <c r="AG42" s="9"/>
      <c r="AH42" s="9">
        <v>5</v>
      </c>
      <c r="AI42" s="21" t="s">
        <v>43</v>
      </c>
      <c r="AJ42" s="21">
        <f>COUNTIF($AF$14:$AF$50,AI42)</f>
        <v>0</v>
      </c>
      <c r="AK42" s="9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7" customFormat="1" ht="24" customHeight="1" x14ac:dyDescent="0.25">
      <c r="A43"/>
      <c r="B43" s="132" t="s">
        <v>44</v>
      </c>
      <c r="C43" s="132"/>
      <c r="D43" s="132"/>
      <c r="E43" s="132"/>
      <c r="F43" s="132"/>
      <c r="G43" s="132"/>
      <c r="H43" s="3"/>
      <c r="I43" s="16"/>
      <c r="J43" s="5"/>
      <c r="K43" s="6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9"/>
      <c r="AG43" s="9"/>
      <c r="AH43" s="9"/>
      <c r="AI43" s="10" t="s">
        <v>45</v>
      </c>
      <c r="AJ43" s="10"/>
      <c r="AK43" s="9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7" customFormat="1" ht="5.25" customHeight="1" thickBot="1" x14ac:dyDescent="0.3">
      <c r="A44"/>
      <c r="B44" s="17"/>
      <c r="C44" s="17"/>
      <c r="D44" s="17"/>
      <c r="E44" s="17"/>
      <c r="F44" s="17"/>
      <c r="G44" s="17"/>
      <c r="H44" s="3"/>
      <c r="I44" s="16"/>
      <c r="J44" s="5"/>
      <c r="K44" s="6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9"/>
      <c r="AG44" s="9"/>
      <c r="AH44" s="9"/>
      <c r="AI44" s="10"/>
      <c r="AJ44" s="10"/>
      <c r="AK44" s="9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7" customFormat="1" ht="22.5" customHeight="1" thickBot="1" x14ac:dyDescent="0.3">
      <c r="A45"/>
      <c r="B45" s="140" t="s">
        <v>46</v>
      </c>
      <c r="C45" s="141"/>
      <c r="D45" s="141"/>
      <c r="E45" s="141"/>
      <c r="F45" s="134" t="s">
        <v>10</v>
      </c>
      <c r="G45" s="135"/>
      <c r="H45" s="3"/>
      <c r="I45" s="16"/>
      <c r="J45" s="5"/>
      <c r="K45" s="6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9"/>
      <c r="AG45" s="9"/>
      <c r="AH45" s="9"/>
      <c r="AI45" s="10"/>
      <c r="AJ45" s="10"/>
      <c r="AK45" s="9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7" customFormat="1" ht="25.5" customHeight="1" x14ac:dyDescent="0.25">
      <c r="A46"/>
      <c r="B46" s="139"/>
      <c r="C46" s="139"/>
      <c r="D46" s="139"/>
      <c r="E46" s="139"/>
      <c r="F46" s="142">
        <v>1</v>
      </c>
      <c r="G46" s="142"/>
      <c r="H46" s="3"/>
      <c r="I46" s="130" t="s">
        <v>47</v>
      </c>
      <c r="J46" s="130"/>
      <c r="K46" s="6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10">
        <f t="shared" ref="AE46" si="9">F46</f>
        <v>1</v>
      </c>
      <c r="AF46" s="10" t="str">
        <f t="shared" ref="AF46" si="10">VLOOKUP(F46,$AH$13:$AI$40,2,FALSE)</f>
        <v>----------------------------</v>
      </c>
      <c r="AG46" s="9"/>
      <c r="AH46" s="9"/>
      <c r="AI46" s="10"/>
      <c r="AJ46" s="10"/>
      <c r="AK46" s="9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7" customFormat="1" ht="22.5" customHeight="1" thickBot="1" x14ac:dyDescent="0.3">
      <c r="A47"/>
      <c r="B47" s="17"/>
      <c r="C47" s="17"/>
      <c r="D47" s="17"/>
      <c r="E47" s="17"/>
      <c r="F47" s="17"/>
      <c r="G47" s="17"/>
      <c r="H47" s="3"/>
      <c r="I47" s="16"/>
      <c r="J47" s="5"/>
      <c r="K47" s="6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9"/>
      <c r="AG47" s="9"/>
      <c r="AH47" s="9"/>
      <c r="AI47" s="10"/>
      <c r="AJ47" s="10"/>
      <c r="AK47" s="9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7" customFormat="1" ht="22.5" customHeight="1" thickBot="1" x14ac:dyDescent="0.3">
      <c r="A48"/>
      <c r="B48" s="140" t="s">
        <v>48</v>
      </c>
      <c r="C48" s="141"/>
      <c r="D48" s="141"/>
      <c r="E48" s="141"/>
      <c r="F48" s="134" t="s">
        <v>10</v>
      </c>
      <c r="G48" s="135"/>
      <c r="H48" s="3"/>
      <c r="I48" s="16"/>
      <c r="J48" s="5"/>
      <c r="K48" s="6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9"/>
      <c r="AG48" s="9"/>
      <c r="AH48" s="9"/>
      <c r="AI48" s="10"/>
      <c r="AJ48" s="10"/>
      <c r="AK48" s="9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7" customFormat="1" ht="25.5" customHeight="1" x14ac:dyDescent="0.25">
      <c r="A49"/>
      <c r="B49" s="139"/>
      <c r="C49" s="139"/>
      <c r="D49" s="139"/>
      <c r="E49" s="139"/>
      <c r="F49" s="142">
        <v>1</v>
      </c>
      <c r="G49" s="142"/>
      <c r="H49" s="3"/>
      <c r="I49" s="130" t="s">
        <v>49</v>
      </c>
      <c r="J49" s="130"/>
      <c r="K49" s="6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10">
        <f t="shared" ref="AE49" si="11">F49</f>
        <v>1</v>
      </c>
      <c r="AF49" s="10" t="str">
        <f t="shared" ref="AF49" si="12">VLOOKUP(F49,$AH$13:$AI$40,2,FALSE)</f>
        <v>----------------------------</v>
      </c>
      <c r="AG49" s="9"/>
      <c r="AH49" s="9"/>
      <c r="AI49" s="10"/>
      <c r="AJ49" s="10"/>
      <c r="AK49" s="9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</row>
    <row r="50" spans="1:54" s="7" customFormat="1" ht="22.5" customHeight="1" x14ac:dyDescent="0.25">
      <c r="A50"/>
      <c r="B50" s="17"/>
      <c r="C50" s="17"/>
      <c r="D50" s="17"/>
      <c r="E50" s="17"/>
      <c r="F50" s="17"/>
      <c r="G50" s="17"/>
      <c r="H50" s="3"/>
      <c r="I50" s="16"/>
      <c r="J50" s="5"/>
      <c r="K50" s="6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9"/>
      <c r="AG50" s="9"/>
      <c r="AH50" s="9"/>
      <c r="AI50" s="10"/>
      <c r="AJ50" s="10"/>
      <c r="AK50" s="9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7" customFormat="1" ht="22.5" customHeight="1" x14ac:dyDescent="0.25">
      <c r="A51"/>
      <c r="B51" s="17"/>
      <c r="C51" s="17"/>
      <c r="D51" s="17"/>
      <c r="E51" s="17"/>
      <c r="F51" s="17"/>
      <c r="G51" s="17"/>
      <c r="H51" s="3"/>
      <c r="I51" s="16"/>
      <c r="J51" s="5"/>
      <c r="K51" s="6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9"/>
      <c r="AG51" s="9"/>
      <c r="AH51" s="9"/>
      <c r="AI51" s="10"/>
      <c r="AJ51" s="10"/>
      <c r="AK51" s="9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7" customFormat="1" ht="24" customHeight="1" x14ac:dyDescent="0.25">
      <c r="A52"/>
      <c r="B52" s="132" t="s">
        <v>50</v>
      </c>
      <c r="C52" s="132"/>
      <c r="D52" s="132"/>
      <c r="E52" s="132"/>
      <c r="F52" s="132"/>
      <c r="G52" s="132"/>
      <c r="H52" s="3"/>
      <c r="I52" s="16"/>
      <c r="J52" s="5"/>
      <c r="K52" s="6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9"/>
      <c r="AG52" s="9"/>
      <c r="AH52" s="9"/>
      <c r="AI52" s="10"/>
      <c r="AJ52" s="10"/>
      <c r="AK52" s="9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7" customFormat="1" ht="9" customHeight="1" thickBot="1" x14ac:dyDescent="0.3">
      <c r="A53"/>
      <c r="B53" s="17"/>
      <c r="C53" s="17"/>
      <c r="D53" s="17"/>
      <c r="E53" s="17"/>
      <c r="F53" s="17"/>
      <c r="G53" s="17"/>
      <c r="H53" s="3"/>
      <c r="I53" s="16"/>
      <c r="J53" s="5"/>
      <c r="K53" s="6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9"/>
      <c r="AG53" s="9"/>
      <c r="AH53" s="9"/>
      <c r="AI53" s="10"/>
      <c r="AJ53" s="10"/>
      <c r="AK53" s="9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7" customFormat="1" ht="22.5" customHeight="1" thickBot="1" x14ac:dyDescent="0.3">
      <c r="A54"/>
      <c r="B54" s="137" t="s">
        <v>51</v>
      </c>
      <c r="C54" s="138"/>
      <c r="D54" s="138"/>
      <c r="E54" s="138"/>
      <c r="F54" s="138"/>
      <c r="G54" s="22" t="s">
        <v>52</v>
      </c>
      <c r="H54" s="3"/>
      <c r="I54" s="16"/>
      <c r="J54" s="5"/>
      <c r="K54" s="6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9"/>
      <c r="AG54" s="9"/>
      <c r="AH54" s="9"/>
      <c r="AI54" s="23" t="s">
        <v>53</v>
      </c>
      <c r="AJ54" s="23">
        <f>IF(G55="SI",1,0)</f>
        <v>0</v>
      </c>
      <c r="AK54" s="9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7" customFormat="1" ht="24.75" customHeight="1" x14ac:dyDescent="0.25">
      <c r="A55"/>
      <c r="B55" s="139"/>
      <c r="C55" s="139"/>
      <c r="D55" s="139"/>
      <c r="E55" s="139"/>
      <c r="F55" s="139"/>
      <c r="G55" s="24"/>
      <c r="H55" s="3"/>
      <c r="I55" s="130" t="s">
        <v>54</v>
      </c>
      <c r="J55" s="130"/>
      <c r="K55" s="6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9"/>
      <c r="AG55" s="9"/>
      <c r="AH55" s="9"/>
      <c r="AI55" s="23" t="s">
        <v>55</v>
      </c>
      <c r="AJ55" s="23">
        <f>IF(G55="NO",1,0)</f>
        <v>0</v>
      </c>
      <c r="AK55" s="9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7" customFormat="1" ht="22.5" customHeight="1" x14ac:dyDescent="0.25">
      <c r="A56"/>
      <c r="B56" s="17"/>
      <c r="C56" s="17"/>
      <c r="D56" s="17"/>
      <c r="E56" s="17"/>
      <c r="F56" s="17"/>
      <c r="G56" s="17"/>
      <c r="H56" s="3"/>
      <c r="I56" s="16"/>
      <c r="J56" s="5"/>
      <c r="K56" s="6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9"/>
      <c r="AG56" s="9"/>
      <c r="AH56" s="9"/>
      <c r="AI56" s="10"/>
      <c r="AJ56" s="10"/>
      <c r="AK56" s="9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7" customFormat="1" x14ac:dyDescent="0.25">
      <c r="A57"/>
      <c r="B57" s="1"/>
      <c r="C57" s="1"/>
      <c r="D57" s="1"/>
      <c r="E57" s="1"/>
      <c r="F57" s="1"/>
      <c r="G57" s="1"/>
      <c r="H57" s="3"/>
      <c r="I57" s="16"/>
      <c r="J57" s="5"/>
      <c r="K57" s="6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9"/>
      <c r="AG57" s="9"/>
      <c r="AH57" s="9"/>
      <c r="AI57" s="10"/>
      <c r="AJ57" s="10"/>
      <c r="AK57" s="9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</row>
    <row r="58" spans="1:54" s="7" customFormat="1" ht="24" customHeight="1" x14ac:dyDescent="0.25">
      <c r="A58"/>
      <c r="B58" s="132" t="s">
        <v>175</v>
      </c>
      <c r="C58" s="132"/>
      <c r="D58" s="132"/>
      <c r="E58" s="132"/>
      <c r="F58" s="132"/>
      <c r="G58" s="132"/>
      <c r="H58" s="3"/>
      <c r="I58" s="16"/>
      <c r="J58" s="5"/>
      <c r="K58" s="6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9"/>
      <c r="AG58" s="9"/>
      <c r="AH58" s="9"/>
      <c r="AI58" s="10"/>
      <c r="AJ58" s="10"/>
      <c r="AK58" s="9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7" customFormat="1" ht="10.5" customHeight="1" thickBot="1" x14ac:dyDescent="0.3">
      <c r="A59"/>
      <c r="B59" s="1"/>
      <c r="C59" s="1"/>
      <c r="D59" s="1"/>
      <c r="E59" s="1"/>
      <c r="F59" s="1"/>
      <c r="G59" s="1"/>
      <c r="H59" s="3"/>
      <c r="I59" s="16"/>
      <c r="J59" s="5"/>
      <c r="K59" s="6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9"/>
      <c r="AG59" s="9"/>
      <c r="AH59" s="9"/>
      <c r="AI59" s="10"/>
      <c r="AJ59" s="10"/>
      <c r="AK59" s="9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7" customFormat="1" ht="22.5" customHeight="1" thickBot="1" x14ac:dyDescent="0.3">
      <c r="A60"/>
      <c r="B60" s="133" t="s">
        <v>56</v>
      </c>
      <c r="C60" s="134"/>
      <c r="D60" s="134"/>
      <c r="E60" s="134"/>
      <c r="F60" s="134"/>
      <c r="G60" s="135"/>
      <c r="H60" s="3"/>
      <c r="I60" s="16"/>
      <c r="J60" s="5"/>
      <c r="K60" s="6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9"/>
      <c r="AG60" s="9"/>
      <c r="AH60" s="9"/>
      <c r="AI60" s="10"/>
      <c r="AJ60" s="10"/>
      <c r="AK60" s="9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7" customFormat="1" ht="21" customHeight="1" x14ac:dyDescent="0.25">
      <c r="A61"/>
      <c r="B61" s="136"/>
      <c r="C61" s="136"/>
      <c r="D61" s="136"/>
      <c r="E61" s="136"/>
      <c r="F61" s="136"/>
      <c r="G61" s="136"/>
      <c r="H61" s="3"/>
      <c r="I61" s="130" t="s">
        <v>57</v>
      </c>
      <c r="J61" s="130"/>
      <c r="K61" s="6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9"/>
      <c r="AF61" s="9"/>
      <c r="AG61" s="9"/>
      <c r="AH61" s="9"/>
      <c r="AI61" s="10"/>
      <c r="AJ61" s="10"/>
      <c r="AK61" s="9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7" customFormat="1" ht="21" customHeight="1" x14ac:dyDescent="0.25">
      <c r="A62"/>
      <c r="B62" s="129"/>
      <c r="C62" s="129"/>
      <c r="D62" s="129"/>
      <c r="E62" s="129"/>
      <c r="F62" s="129"/>
      <c r="G62" s="129"/>
      <c r="H62" s="3"/>
      <c r="I62" s="16"/>
      <c r="J62" s="5"/>
      <c r="K62" s="6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9"/>
      <c r="AG62" s="9"/>
      <c r="AH62" s="9"/>
      <c r="AI62" s="10"/>
      <c r="AJ62" s="10"/>
      <c r="AK62" s="9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7" customFormat="1" ht="21" customHeight="1" x14ac:dyDescent="0.25">
      <c r="A63"/>
      <c r="B63" s="129"/>
      <c r="C63" s="129"/>
      <c r="D63" s="129"/>
      <c r="E63" s="129"/>
      <c r="F63" s="129"/>
      <c r="G63" s="129"/>
      <c r="H63" s="3"/>
      <c r="I63" s="16"/>
      <c r="J63" s="5"/>
      <c r="K63" s="6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9"/>
      <c r="AF63" s="9"/>
      <c r="AG63" s="9"/>
      <c r="AH63" s="9"/>
      <c r="AI63" s="10"/>
      <c r="AJ63" s="10"/>
      <c r="AK63" s="9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7" customFormat="1" x14ac:dyDescent="0.25">
      <c r="A64"/>
      <c r="B64" s="1"/>
      <c r="C64" s="1"/>
      <c r="D64" s="1"/>
      <c r="E64" s="1"/>
      <c r="F64" s="1"/>
      <c r="G64" s="1"/>
      <c r="H64" s="3"/>
      <c r="I64" s="16"/>
      <c r="J64" s="5"/>
      <c r="K64" s="6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9"/>
      <c r="AG64" s="9"/>
      <c r="AH64" s="9"/>
      <c r="AI64" s="10"/>
      <c r="AJ64" s="10"/>
      <c r="AK64" s="9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7" customFormat="1" x14ac:dyDescent="0.25">
      <c r="A65"/>
      <c r="B65" s="1"/>
      <c r="C65" s="1"/>
      <c r="D65" s="1"/>
      <c r="E65" s="1"/>
      <c r="F65" s="1"/>
      <c r="G65" s="1"/>
      <c r="H65" s="3"/>
      <c r="I65" s="16"/>
      <c r="J65" s="5"/>
      <c r="K65" s="6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9"/>
      <c r="AG65" s="9"/>
      <c r="AH65" s="9"/>
      <c r="AI65" s="10"/>
      <c r="AJ65" s="10"/>
      <c r="AK65" s="9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</row>
    <row r="66" spans="1:54" s="7" customFormat="1" ht="24" customHeight="1" x14ac:dyDescent="0.25">
      <c r="A66"/>
      <c r="B66" s="132" t="s">
        <v>176</v>
      </c>
      <c r="C66" s="132"/>
      <c r="D66" s="132"/>
      <c r="E66" s="132"/>
      <c r="F66" s="132"/>
      <c r="G66" s="132"/>
      <c r="H66" s="3"/>
      <c r="I66" s="16"/>
      <c r="J66" s="5"/>
      <c r="K66" s="6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9"/>
      <c r="AG66" s="9"/>
      <c r="AH66" s="9"/>
      <c r="AI66" s="10"/>
      <c r="AJ66" s="10"/>
      <c r="AK66" s="9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7" customFormat="1" ht="10.5" customHeight="1" x14ac:dyDescent="0.25">
      <c r="A67"/>
      <c r="B67" s="1"/>
      <c r="C67" s="1"/>
      <c r="D67" s="1"/>
      <c r="E67" s="1"/>
      <c r="F67" s="1"/>
      <c r="G67" s="1"/>
      <c r="H67" s="3"/>
      <c r="I67" s="16"/>
      <c r="J67" s="5"/>
      <c r="K67" s="6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9"/>
      <c r="AF67" s="9"/>
      <c r="AG67" s="9"/>
      <c r="AH67" s="9"/>
      <c r="AI67" s="10"/>
      <c r="AJ67" s="10"/>
      <c r="AK67" s="9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7" customFormat="1" ht="24" customHeight="1" x14ac:dyDescent="0.25">
      <c r="A68"/>
      <c r="B68" s="129"/>
      <c r="C68" s="129"/>
      <c r="D68" s="129"/>
      <c r="E68" s="129"/>
      <c r="F68" s="129"/>
      <c r="G68" s="129"/>
      <c r="H68" s="3"/>
      <c r="I68" s="16"/>
      <c r="J68" s="5"/>
      <c r="K68" s="6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9"/>
      <c r="AG68" s="9"/>
      <c r="AH68" s="9"/>
      <c r="AI68" s="10"/>
      <c r="AJ68" s="10"/>
      <c r="AK68" s="9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7" customFormat="1" ht="24" customHeight="1" x14ac:dyDescent="0.25">
      <c r="A69"/>
      <c r="B69" s="129"/>
      <c r="C69" s="129"/>
      <c r="D69" s="129"/>
      <c r="E69" s="129"/>
      <c r="F69" s="129"/>
      <c r="G69" s="129"/>
      <c r="H69" s="3"/>
      <c r="I69" s="130" t="s">
        <v>57</v>
      </c>
      <c r="J69" s="130"/>
      <c r="K69" s="6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9"/>
      <c r="AG69" s="9"/>
      <c r="AH69" s="9"/>
      <c r="AI69" s="10"/>
      <c r="AJ69" s="10"/>
      <c r="AK69" s="9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7" customFormat="1" ht="24" customHeight="1" x14ac:dyDescent="0.25">
      <c r="A70"/>
      <c r="B70" s="129"/>
      <c r="C70" s="129"/>
      <c r="D70" s="129"/>
      <c r="E70" s="129"/>
      <c r="F70" s="129"/>
      <c r="G70" s="129"/>
      <c r="H70" s="3"/>
      <c r="I70" s="16"/>
      <c r="J70" s="5"/>
      <c r="K70" s="6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9"/>
      <c r="AG70" s="9"/>
      <c r="AH70" s="9"/>
      <c r="AI70" s="10"/>
      <c r="AJ70" s="10"/>
      <c r="AK70" s="9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7" customFormat="1" x14ac:dyDescent="0.25">
      <c r="A71"/>
      <c r="B71" s="1"/>
      <c r="C71" s="1"/>
      <c r="D71" s="1"/>
      <c r="E71" s="1"/>
      <c r="F71" s="1"/>
      <c r="G71" s="1"/>
      <c r="H71" s="3"/>
      <c r="I71" s="16"/>
      <c r="J71" s="5"/>
      <c r="K71" s="6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9"/>
      <c r="AG71" s="9"/>
      <c r="AH71" s="9"/>
      <c r="AI71" s="10"/>
      <c r="AJ71" s="10"/>
      <c r="AK71" s="9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7" customFormat="1" x14ac:dyDescent="0.25">
      <c r="A72"/>
      <c r="B72" s="1"/>
      <c r="C72" s="1"/>
      <c r="D72" s="1"/>
      <c r="E72" s="1"/>
      <c r="F72" s="1"/>
      <c r="G72" s="1"/>
      <c r="H72" s="3"/>
      <c r="I72" s="16"/>
      <c r="J72" s="5"/>
      <c r="K72" s="6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9"/>
      <c r="AG72" s="9"/>
      <c r="AH72" s="9"/>
      <c r="AI72" s="10"/>
      <c r="AJ72" s="10"/>
      <c r="AK72" s="9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7" customFormat="1" ht="24" customHeight="1" x14ac:dyDescent="0.25">
      <c r="A73"/>
      <c r="B73" s="132" t="s">
        <v>58</v>
      </c>
      <c r="C73" s="132"/>
      <c r="D73" s="132"/>
      <c r="E73" s="132"/>
      <c r="F73" s="132"/>
      <c r="G73" s="132"/>
      <c r="H73" s="3"/>
      <c r="I73" s="16"/>
      <c r="J73" s="5"/>
      <c r="K73" s="6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9"/>
      <c r="AG73" s="9"/>
      <c r="AH73" s="9"/>
      <c r="AI73" s="10"/>
      <c r="AJ73" s="10"/>
      <c r="AK73" s="9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</row>
    <row r="74" spans="1:54" s="7" customFormat="1" ht="10.5" customHeight="1" x14ac:dyDescent="0.25">
      <c r="A74"/>
      <c r="B74" s="1"/>
      <c r="C74" s="1"/>
      <c r="D74" s="1"/>
      <c r="E74" s="1"/>
      <c r="F74" s="1"/>
      <c r="G74" s="1"/>
      <c r="H74" s="3"/>
      <c r="I74" s="16"/>
      <c r="J74" s="5"/>
      <c r="K74" s="6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9"/>
      <c r="AG74" s="9"/>
      <c r="AH74" s="9"/>
      <c r="AI74" s="10"/>
      <c r="AJ74" s="10"/>
      <c r="AK74" s="9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7" customFormat="1" ht="24" customHeight="1" x14ac:dyDescent="0.25">
      <c r="A75"/>
      <c r="B75" s="129"/>
      <c r="C75" s="129"/>
      <c r="D75" s="129"/>
      <c r="E75" s="129"/>
      <c r="F75" s="129"/>
      <c r="G75" s="129"/>
      <c r="H75" s="3"/>
      <c r="I75" s="16"/>
      <c r="J75" s="5"/>
      <c r="K75" s="6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9"/>
      <c r="AG75" s="9"/>
      <c r="AH75" s="9"/>
      <c r="AI75" s="10"/>
      <c r="AJ75" s="10"/>
      <c r="AK75" s="9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7" customFormat="1" ht="24" customHeight="1" x14ac:dyDescent="0.25">
      <c r="A76"/>
      <c r="B76" s="129"/>
      <c r="C76" s="129"/>
      <c r="D76" s="129"/>
      <c r="E76" s="129"/>
      <c r="F76" s="129"/>
      <c r="G76" s="129"/>
      <c r="H76" s="3"/>
      <c r="I76" s="130" t="s">
        <v>57</v>
      </c>
      <c r="J76" s="130"/>
      <c r="K76" s="6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9"/>
      <c r="AG76" s="9"/>
      <c r="AH76" s="9"/>
      <c r="AI76" s="10"/>
      <c r="AJ76" s="10"/>
      <c r="AK76" s="9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7" customFormat="1" ht="24" customHeight="1" x14ac:dyDescent="0.25">
      <c r="A77"/>
      <c r="B77" s="129"/>
      <c r="C77" s="129"/>
      <c r="D77" s="129"/>
      <c r="E77" s="129"/>
      <c r="F77" s="129"/>
      <c r="G77" s="129"/>
      <c r="H77" s="3"/>
      <c r="I77" s="16"/>
      <c r="J77" s="5"/>
      <c r="K77" s="6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9"/>
      <c r="AG77" s="9"/>
      <c r="AH77" s="9"/>
      <c r="AI77" s="10"/>
      <c r="AJ77" s="10"/>
      <c r="AK77" s="9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7" customFormat="1" x14ac:dyDescent="0.25">
      <c r="A78"/>
      <c r="B78" s="1"/>
      <c r="C78" s="1"/>
      <c r="D78" s="1"/>
      <c r="E78" s="1"/>
      <c r="F78" s="1"/>
      <c r="G78" s="1"/>
      <c r="H78" s="3"/>
      <c r="I78" s="16"/>
      <c r="J78" s="5"/>
      <c r="K78" s="6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9"/>
      <c r="AG78" s="9"/>
      <c r="AH78" s="9"/>
      <c r="AI78" s="10"/>
      <c r="AJ78" s="10"/>
      <c r="AK78" s="9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7" customFormat="1" x14ac:dyDescent="0.25">
      <c r="A79"/>
      <c r="B79" s="1"/>
      <c r="C79" s="1"/>
      <c r="D79" s="1"/>
      <c r="E79" s="1"/>
      <c r="F79" s="1"/>
      <c r="G79" s="1"/>
      <c r="H79" s="3"/>
      <c r="I79" s="16"/>
      <c r="J79" s="5"/>
      <c r="K79" s="6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9"/>
      <c r="AF79" s="9"/>
      <c r="AG79" s="9"/>
      <c r="AH79" s="9"/>
      <c r="AI79" s="10"/>
      <c r="AJ79" s="10"/>
      <c r="AK79" s="9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7" customFormat="1" ht="24" customHeight="1" x14ac:dyDescent="0.25">
      <c r="A80"/>
      <c r="B80" s="132" t="s">
        <v>177</v>
      </c>
      <c r="C80" s="132"/>
      <c r="D80" s="132"/>
      <c r="E80" s="132"/>
      <c r="F80" s="132"/>
      <c r="G80" s="132"/>
      <c r="H80" s="3"/>
      <c r="I80" s="16"/>
      <c r="J80" s="5"/>
      <c r="K80" s="6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9"/>
      <c r="AG80" s="9"/>
      <c r="AH80" s="9"/>
      <c r="AI80" s="10"/>
      <c r="AJ80" s="10"/>
      <c r="AK80" s="9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7" customFormat="1" ht="10.5" customHeight="1" x14ac:dyDescent="0.25">
      <c r="A81"/>
      <c r="B81" s="1"/>
      <c r="C81" s="1"/>
      <c r="D81" s="1"/>
      <c r="E81" s="1"/>
      <c r="F81" s="1"/>
      <c r="G81" s="1"/>
      <c r="H81" s="3"/>
      <c r="I81" s="16"/>
      <c r="J81" s="5"/>
      <c r="K81" s="6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9"/>
      <c r="AG81" s="9"/>
      <c r="AH81" s="9"/>
      <c r="AI81" s="10"/>
      <c r="AJ81" s="10"/>
      <c r="AK81" s="9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</row>
    <row r="82" spans="1:54" s="7" customFormat="1" ht="24" customHeight="1" x14ac:dyDescent="0.25">
      <c r="A82"/>
      <c r="B82" s="129"/>
      <c r="C82" s="129"/>
      <c r="D82" s="129"/>
      <c r="E82" s="129"/>
      <c r="F82" s="129"/>
      <c r="G82" s="129"/>
      <c r="H82" s="3"/>
      <c r="I82" s="16"/>
      <c r="J82" s="5"/>
      <c r="K82" s="6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9"/>
      <c r="AG82" s="9"/>
      <c r="AH82" s="9"/>
      <c r="AI82" s="10"/>
      <c r="AJ82" s="10"/>
      <c r="AK82" s="9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7" customFormat="1" ht="24" customHeight="1" x14ac:dyDescent="0.25">
      <c r="A83"/>
      <c r="B83" s="129"/>
      <c r="C83" s="129"/>
      <c r="D83" s="129"/>
      <c r="E83" s="129"/>
      <c r="F83" s="129"/>
      <c r="G83" s="129"/>
      <c r="H83" s="3"/>
      <c r="I83" s="130" t="s">
        <v>57</v>
      </c>
      <c r="J83" s="130"/>
      <c r="K83" s="6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9"/>
      <c r="AG83" s="9"/>
      <c r="AH83" s="9"/>
      <c r="AI83" s="10"/>
      <c r="AJ83" s="10"/>
      <c r="AK83" s="9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7" customFormat="1" ht="24" customHeight="1" x14ac:dyDescent="0.25">
      <c r="A84"/>
      <c r="B84" s="129"/>
      <c r="C84" s="129"/>
      <c r="D84" s="129"/>
      <c r="E84" s="129"/>
      <c r="F84" s="129"/>
      <c r="G84" s="129"/>
      <c r="H84" s="3"/>
      <c r="I84" s="16"/>
      <c r="J84" s="5"/>
      <c r="K84" s="6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9"/>
      <c r="AG84" s="9"/>
      <c r="AH84" s="9"/>
      <c r="AI84" s="10"/>
      <c r="AJ84" s="10"/>
      <c r="AK84" s="9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7" customFormat="1" x14ac:dyDescent="0.25">
      <c r="A85"/>
      <c r="B85" s="1"/>
      <c r="C85" s="1"/>
      <c r="D85" s="1"/>
      <c r="E85" s="1"/>
      <c r="F85" s="1"/>
      <c r="G85" s="1"/>
      <c r="H85" s="3"/>
      <c r="I85" s="16"/>
      <c r="J85" s="5"/>
      <c r="K85" s="6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9"/>
      <c r="AF85" s="9"/>
      <c r="AG85" s="9"/>
      <c r="AH85" s="9"/>
      <c r="AI85" s="10"/>
      <c r="AJ85" s="10"/>
      <c r="AK85" s="9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x14ac:dyDescent="0.25">
      <c r="B86" s="1"/>
      <c r="C86" s="1"/>
      <c r="D86" s="1"/>
      <c r="E86" s="1"/>
      <c r="F86" s="1"/>
      <c r="G86" s="1"/>
      <c r="H86" s="3"/>
      <c r="I86" s="16"/>
      <c r="J86" s="5"/>
      <c r="K86" s="6"/>
    </row>
    <row r="87" spans="1:54" x14ac:dyDescent="0.25">
      <c r="B87" s="25"/>
      <c r="C87" s="25"/>
      <c r="D87" s="25"/>
      <c r="E87" s="25"/>
      <c r="F87" s="25"/>
      <c r="G87" s="25"/>
      <c r="H87" s="3"/>
      <c r="I87" s="16"/>
      <c r="J87" s="5"/>
      <c r="K87" s="6"/>
    </row>
    <row r="88" spans="1:54" ht="9" customHeight="1" x14ac:dyDescent="0.25">
      <c r="B88" s="131" t="s">
        <v>59</v>
      </c>
      <c r="C88" s="131"/>
      <c r="D88" s="131"/>
      <c r="E88" s="131"/>
      <c r="F88" s="131"/>
      <c r="G88" s="131"/>
    </row>
    <row r="89" spans="1:54" s="28" customFormat="1" ht="4.9000000000000004" customHeight="1" x14ac:dyDescent="0.25">
      <c r="B89" s="29"/>
      <c r="C89" s="30"/>
      <c r="D89" s="30"/>
      <c r="E89" s="30"/>
      <c r="F89" s="30"/>
      <c r="G89" s="30"/>
      <c r="H89" s="31"/>
      <c r="I89" s="4"/>
      <c r="J89" s="2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9"/>
      <c r="AF89" s="9"/>
      <c r="AG89" s="9"/>
      <c r="AH89" s="9"/>
      <c r="AI89" s="10"/>
      <c r="AJ89" s="10"/>
      <c r="AK89" s="9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</row>
    <row r="90" spans="1:54" ht="24" x14ac:dyDescent="0.25">
      <c r="A90" s="28"/>
      <c r="B90" s="32" t="s">
        <v>60</v>
      </c>
      <c r="C90" s="33" t="s">
        <v>61</v>
      </c>
      <c r="D90" s="33" t="s">
        <v>62</v>
      </c>
      <c r="E90" s="33" t="s">
        <v>63</v>
      </c>
      <c r="F90" s="33" t="s">
        <v>64</v>
      </c>
      <c r="G90" s="33" t="s">
        <v>65</v>
      </c>
      <c r="H90" s="31"/>
    </row>
    <row r="91" spans="1:54" ht="63" x14ac:dyDescent="0.25">
      <c r="A91" s="28"/>
      <c r="B91" s="34" t="s">
        <v>66</v>
      </c>
      <c r="C91" s="35" t="s">
        <v>67</v>
      </c>
      <c r="D91" s="35" t="s">
        <v>68</v>
      </c>
      <c r="E91" s="35" t="s">
        <v>69</v>
      </c>
      <c r="F91" s="35" t="s">
        <v>70</v>
      </c>
      <c r="G91" s="35" t="s">
        <v>71</v>
      </c>
      <c r="H91" s="31"/>
      <c r="I91" s="36">
        <v>1</v>
      </c>
      <c r="AF91" s="37">
        <f>I91</f>
        <v>1</v>
      </c>
      <c r="AJ91" s="10">
        <f>I91</f>
        <v>1</v>
      </c>
    </row>
    <row r="92" spans="1:54" ht="72" x14ac:dyDescent="0.25">
      <c r="A92" s="28"/>
      <c r="B92" s="34" t="s">
        <v>72</v>
      </c>
      <c r="C92" s="35" t="s">
        <v>73</v>
      </c>
      <c r="D92" s="38" t="s">
        <v>74</v>
      </c>
      <c r="E92" s="38" t="s">
        <v>75</v>
      </c>
      <c r="F92" s="38" t="s">
        <v>76</v>
      </c>
      <c r="G92" s="38" t="s">
        <v>77</v>
      </c>
      <c r="H92" s="31"/>
      <c r="I92" s="36">
        <v>2</v>
      </c>
      <c r="AF92" s="37">
        <f t="shared" ref="AF92:AF97" si="13">I92</f>
        <v>2</v>
      </c>
      <c r="AJ92" s="10">
        <f t="shared" ref="AJ92:AJ102" si="14">I92</f>
        <v>2</v>
      </c>
    </row>
    <row r="93" spans="1:54" ht="51.6" customHeight="1" x14ac:dyDescent="0.25">
      <c r="A93" s="28"/>
      <c r="B93" s="34" t="s">
        <v>78</v>
      </c>
      <c r="C93" s="38" t="s">
        <v>79</v>
      </c>
      <c r="D93" s="38" t="s">
        <v>80</v>
      </c>
      <c r="E93" s="38" t="s">
        <v>81</v>
      </c>
      <c r="F93" s="38" t="s">
        <v>82</v>
      </c>
      <c r="G93" s="38" t="s">
        <v>83</v>
      </c>
      <c r="H93" s="31"/>
      <c r="I93" s="36">
        <v>3</v>
      </c>
      <c r="AF93" s="37">
        <f t="shared" si="13"/>
        <v>3</v>
      </c>
      <c r="AJ93" s="10">
        <f t="shared" si="14"/>
        <v>3</v>
      </c>
    </row>
    <row r="94" spans="1:54" ht="48.6" customHeight="1" x14ac:dyDescent="0.25">
      <c r="A94" s="28"/>
      <c r="B94" s="34" t="s">
        <v>84</v>
      </c>
      <c r="C94" s="38" t="s">
        <v>85</v>
      </c>
      <c r="D94" s="38" t="s">
        <v>86</v>
      </c>
      <c r="E94" s="38" t="s">
        <v>81</v>
      </c>
      <c r="F94" s="38" t="s">
        <v>82</v>
      </c>
      <c r="G94" s="38" t="s">
        <v>83</v>
      </c>
      <c r="H94" s="31"/>
      <c r="I94" s="36">
        <v>4</v>
      </c>
      <c r="AF94" s="37">
        <f t="shared" si="13"/>
        <v>4</v>
      </c>
      <c r="AJ94" s="10">
        <f t="shared" si="14"/>
        <v>4</v>
      </c>
    </row>
    <row r="95" spans="1:54" ht="72" x14ac:dyDescent="0.25">
      <c r="A95" s="28"/>
      <c r="B95" s="34" t="s">
        <v>87</v>
      </c>
      <c r="C95" s="38" t="s">
        <v>85</v>
      </c>
      <c r="D95" s="38" t="s">
        <v>88</v>
      </c>
      <c r="E95" s="38" t="s">
        <v>89</v>
      </c>
      <c r="F95" s="38" t="s">
        <v>90</v>
      </c>
      <c r="G95" s="38" t="s">
        <v>91</v>
      </c>
      <c r="H95" s="31"/>
      <c r="I95" s="36">
        <v>5</v>
      </c>
      <c r="AF95" s="37">
        <f t="shared" si="13"/>
        <v>5</v>
      </c>
      <c r="AJ95" s="10">
        <f t="shared" si="14"/>
        <v>5</v>
      </c>
    </row>
    <row r="96" spans="1:54" ht="72" x14ac:dyDescent="0.25">
      <c r="A96" s="28"/>
      <c r="B96" s="34" t="s">
        <v>92</v>
      </c>
      <c r="C96" s="38" t="s">
        <v>93</v>
      </c>
      <c r="D96" s="38" t="s">
        <v>94</v>
      </c>
      <c r="E96" s="38" t="s">
        <v>95</v>
      </c>
      <c r="F96" s="38" t="s">
        <v>96</v>
      </c>
      <c r="G96" s="38" t="s">
        <v>97</v>
      </c>
      <c r="H96" s="31"/>
      <c r="I96" s="36">
        <v>6</v>
      </c>
      <c r="AF96" s="37">
        <f t="shared" si="13"/>
        <v>6</v>
      </c>
      <c r="AJ96" s="10">
        <f t="shared" si="14"/>
        <v>6</v>
      </c>
    </row>
    <row r="97" spans="1:54" ht="81" x14ac:dyDescent="0.25">
      <c r="A97" s="28"/>
      <c r="B97" s="34" t="s">
        <v>98</v>
      </c>
      <c r="C97" s="38" t="s">
        <v>99</v>
      </c>
      <c r="D97" s="35" t="s">
        <v>100</v>
      </c>
      <c r="E97" s="35" t="s">
        <v>101</v>
      </c>
      <c r="F97" s="35" t="s">
        <v>102</v>
      </c>
      <c r="G97" s="35" t="s">
        <v>103</v>
      </c>
      <c r="H97" s="31"/>
      <c r="I97" s="36">
        <v>7</v>
      </c>
      <c r="AF97" s="37">
        <f t="shared" si="13"/>
        <v>7</v>
      </c>
      <c r="AJ97" s="10">
        <f t="shared" si="14"/>
        <v>7</v>
      </c>
    </row>
    <row r="98" spans="1:54" s="28" customFormat="1" ht="4.9000000000000004" customHeight="1" x14ac:dyDescent="0.25">
      <c r="B98" s="29"/>
      <c r="C98" s="30"/>
      <c r="D98" s="30"/>
      <c r="E98" s="30"/>
      <c r="F98" s="30"/>
      <c r="G98" s="30"/>
      <c r="H98" s="31"/>
      <c r="I98" s="4"/>
      <c r="J98" s="2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9"/>
      <c r="AG98" s="9"/>
      <c r="AH98" s="9"/>
      <c r="AI98" s="10"/>
      <c r="AJ98" s="10">
        <f t="shared" si="14"/>
        <v>0</v>
      </c>
      <c r="AK98" s="9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</row>
    <row r="99" spans="1:54" ht="66" x14ac:dyDescent="0.25">
      <c r="A99" s="28"/>
      <c r="B99" s="39" t="s">
        <v>104</v>
      </c>
      <c r="C99" s="40" t="s">
        <v>105</v>
      </c>
      <c r="D99" s="40" t="s">
        <v>106</v>
      </c>
      <c r="E99" s="40" t="s">
        <v>107</v>
      </c>
      <c r="F99" s="40" t="s">
        <v>108</v>
      </c>
      <c r="G99" s="40" t="s">
        <v>109</v>
      </c>
      <c r="H99" s="31"/>
    </row>
    <row r="100" spans="1:54" ht="48" x14ac:dyDescent="0.25">
      <c r="A100" s="28"/>
      <c r="B100" s="34" t="s">
        <v>110</v>
      </c>
      <c r="C100" s="41">
        <v>1</v>
      </c>
      <c r="D100" s="41">
        <v>2</v>
      </c>
      <c r="E100" s="41">
        <v>3</v>
      </c>
      <c r="F100" s="41">
        <v>4</v>
      </c>
      <c r="G100" s="41">
        <v>5</v>
      </c>
      <c r="H100" s="31"/>
      <c r="I100" s="36"/>
      <c r="AF100" s="37">
        <f t="shared" ref="AF100:AF102" si="15">I100</f>
        <v>0</v>
      </c>
      <c r="AJ100" s="10">
        <f t="shared" si="14"/>
        <v>0</v>
      </c>
    </row>
    <row r="101" spans="1:54" x14ac:dyDescent="0.25">
      <c r="A101" s="28"/>
      <c r="B101" s="42" t="s">
        <v>111</v>
      </c>
      <c r="C101" s="41">
        <v>1</v>
      </c>
      <c r="D101" s="41">
        <v>2</v>
      </c>
      <c r="E101" s="41">
        <v>3</v>
      </c>
      <c r="F101" s="41">
        <v>4</v>
      </c>
      <c r="G101" s="41">
        <v>5</v>
      </c>
      <c r="H101" s="31"/>
      <c r="I101" s="36"/>
      <c r="AF101" s="37">
        <f t="shared" si="15"/>
        <v>0</v>
      </c>
      <c r="AJ101" s="10">
        <f t="shared" si="14"/>
        <v>0</v>
      </c>
    </row>
    <row r="102" spans="1:54" ht="24" x14ac:dyDescent="0.25">
      <c r="A102" s="28"/>
      <c r="B102" s="42" t="s">
        <v>112</v>
      </c>
      <c r="C102" s="41">
        <v>1</v>
      </c>
      <c r="D102" s="41">
        <v>2</v>
      </c>
      <c r="E102" s="41">
        <v>3</v>
      </c>
      <c r="F102" s="41">
        <v>4</v>
      </c>
      <c r="G102" s="41">
        <v>5</v>
      </c>
      <c r="H102" s="31"/>
      <c r="I102" s="36"/>
      <c r="AF102" s="37">
        <f t="shared" si="15"/>
        <v>0</v>
      </c>
      <c r="AJ102" s="10">
        <f t="shared" si="14"/>
        <v>0</v>
      </c>
    </row>
    <row r="103" spans="1:54" s="28" customFormat="1" ht="4.9000000000000004" customHeight="1" x14ac:dyDescent="0.25">
      <c r="B103" s="29"/>
      <c r="C103" s="30"/>
      <c r="D103" s="30"/>
      <c r="E103" s="30"/>
      <c r="F103" s="30"/>
      <c r="G103" s="30"/>
      <c r="H103" s="31"/>
      <c r="I103" s="4"/>
      <c r="J103" s="27"/>
      <c r="K103" s="7"/>
      <c r="L103" s="7"/>
      <c r="M103" s="7"/>
      <c r="N103" s="7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9"/>
      <c r="AG103" s="9"/>
      <c r="AH103" s="9"/>
      <c r="AI103" s="10"/>
      <c r="AJ103" s="10"/>
      <c r="AK103" s="9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</row>
    <row r="104" spans="1:54" x14ac:dyDescent="0.25">
      <c r="A104" s="28"/>
      <c r="B104" s="39" t="s">
        <v>113</v>
      </c>
      <c r="C104" s="43" t="s">
        <v>114</v>
      </c>
      <c r="D104" s="43" t="s">
        <v>115</v>
      </c>
      <c r="E104" s="43" t="s">
        <v>116</v>
      </c>
      <c r="F104" s="43" t="s">
        <v>117</v>
      </c>
      <c r="G104" s="43" t="s">
        <v>118</v>
      </c>
      <c r="H104" s="31"/>
    </row>
    <row r="105" spans="1:54" ht="36" x14ac:dyDescent="0.25">
      <c r="A105" s="28"/>
      <c r="B105" s="44" t="s">
        <v>119</v>
      </c>
      <c r="C105" s="41">
        <v>1</v>
      </c>
      <c r="D105" s="41">
        <v>2</v>
      </c>
      <c r="E105" s="41">
        <v>3</v>
      </c>
      <c r="F105" s="41">
        <v>4</v>
      </c>
      <c r="G105" s="41">
        <v>5</v>
      </c>
      <c r="H105" s="31"/>
      <c r="I105" s="36"/>
      <c r="AF105" s="37">
        <f t="shared" ref="AF105:AF123" si="16">I105</f>
        <v>0</v>
      </c>
      <c r="AJ105" s="10">
        <f t="shared" ref="AJ105:AJ115" si="17">I105</f>
        <v>0</v>
      </c>
    </row>
    <row r="106" spans="1:54" ht="24" x14ac:dyDescent="0.25">
      <c r="A106" s="28"/>
      <c r="B106" s="44" t="s">
        <v>120</v>
      </c>
      <c r="C106" s="41">
        <v>1</v>
      </c>
      <c r="D106" s="41">
        <v>2</v>
      </c>
      <c r="E106" s="41">
        <v>3</v>
      </c>
      <c r="F106" s="41">
        <v>4</v>
      </c>
      <c r="G106" s="41">
        <v>5</v>
      </c>
      <c r="H106" s="31"/>
      <c r="I106" s="36"/>
      <c r="AF106" s="37">
        <f t="shared" si="16"/>
        <v>0</v>
      </c>
      <c r="AJ106" s="10">
        <f t="shared" si="17"/>
        <v>0</v>
      </c>
    </row>
    <row r="107" spans="1:54" ht="24" x14ac:dyDescent="0.25">
      <c r="A107" s="28"/>
      <c r="B107" s="44" t="s">
        <v>121</v>
      </c>
      <c r="C107" s="41">
        <v>1</v>
      </c>
      <c r="D107" s="41">
        <v>2</v>
      </c>
      <c r="E107" s="41">
        <v>3</v>
      </c>
      <c r="F107" s="41">
        <v>4</v>
      </c>
      <c r="G107" s="41">
        <v>5</v>
      </c>
      <c r="H107" s="31"/>
      <c r="I107" s="36"/>
      <c r="AF107" s="37">
        <f t="shared" si="16"/>
        <v>0</v>
      </c>
      <c r="AJ107" s="10">
        <f t="shared" si="17"/>
        <v>0</v>
      </c>
    </row>
    <row r="108" spans="1:54" ht="24" x14ac:dyDescent="0.25">
      <c r="A108" s="28"/>
      <c r="B108" s="44" t="s">
        <v>122</v>
      </c>
      <c r="C108" s="41">
        <v>1</v>
      </c>
      <c r="D108" s="41">
        <v>2</v>
      </c>
      <c r="E108" s="41">
        <v>3</v>
      </c>
      <c r="F108" s="41">
        <v>4</v>
      </c>
      <c r="G108" s="41">
        <v>5</v>
      </c>
      <c r="H108" s="31"/>
      <c r="I108" s="36"/>
      <c r="AF108" s="37">
        <f t="shared" si="16"/>
        <v>0</v>
      </c>
      <c r="AJ108" s="10">
        <f t="shared" si="17"/>
        <v>0</v>
      </c>
    </row>
    <row r="109" spans="1:54" ht="24" x14ac:dyDescent="0.25">
      <c r="A109" s="28"/>
      <c r="B109" s="42" t="s">
        <v>123</v>
      </c>
      <c r="C109" s="41">
        <v>1</v>
      </c>
      <c r="D109" s="41">
        <v>2</v>
      </c>
      <c r="E109" s="41">
        <v>3</v>
      </c>
      <c r="F109" s="41">
        <v>4</v>
      </c>
      <c r="G109" s="41">
        <v>5</v>
      </c>
      <c r="H109" s="31"/>
      <c r="I109" s="36"/>
      <c r="AF109" s="37">
        <f t="shared" si="16"/>
        <v>0</v>
      </c>
      <c r="AJ109" s="10">
        <f t="shared" si="17"/>
        <v>0</v>
      </c>
    </row>
    <row r="110" spans="1:54" ht="24" x14ac:dyDescent="0.25">
      <c r="A110" s="28"/>
      <c r="B110" s="42" t="s">
        <v>124</v>
      </c>
      <c r="C110" s="41">
        <v>1</v>
      </c>
      <c r="D110" s="41">
        <v>2</v>
      </c>
      <c r="E110" s="41">
        <v>3</v>
      </c>
      <c r="F110" s="41">
        <v>4</v>
      </c>
      <c r="G110" s="41">
        <v>5</v>
      </c>
      <c r="H110" s="31"/>
      <c r="I110" s="36"/>
      <c r="AF110" s="37">
        <f t="shared" si="16"/>
        <v>0</v>
      </c>
      <c r="AJ110" s="10">
        <f t="shared" si="17"/>
        <v>0</v>
      </c>
    </row>
    <row r="111" spans="1:54" ht="45" x14ac:dyDescent="0.25">
      <c r="A111" s="28"/>
      <c r="B111" s="42" t="s">
        <v>125</v>
      </c>
      <c r="C111" s="41">
        <v>1</v>
      </c>
      <c r="D111" s="41">
        <v>2</v>
      </c>
      <c r="E111" s="41">
        <v>3</v>
      </c>
      <c r="F111" s="41">
        <v>4</v>
      </c>
      <c r="G111" s="41">
        <v>5</v>
      </c>
      <c r="H111" s="31"/>
      <c r="I111" s="36"/>
      <c r="AF111" s="37">
        <f t="shared" si="16"/>
        <v>0</v>
      </c>
      <c r="AJ111" s="10">
        <f t="shared" si="17"/>
        <v>0</v>
      </c>
    </row>
    <row r="112" spans="1:54" ht="36" x14ac:dyDescent="0.25">
      <c r="A112" s="28"/>
      <c r="B112" s="42" t="s">
        <v>126</v>
      </c>
      <c r="C112" s="41">
        <v>1</v>
      </c>
      <c r="D112" s="41">
        <v>2</v>
      </c>
      <c r="E112" s="41">
        <v>3</v>
      </c>
      <c r="F112" s="41">
        <v>4</v>
      </c>
      <c r="G112" s="41">
        <v>5</v>
      </c>
      <c r="H112" s="31"/>
      <c r="I112" s="36"/>
      <c r="AF112" s="37">
        <f t="shared" si="16"/>
        <v>0</v>
      </c>
      <c r="AJ112" s="10">
        <f t="shared" si="17"/>
        <v>0</v>
      </c>
    </row>
    <row r="113" spans="1:54" ht="36" x14ac:dyDescent="0.25">
      <c r="A113" s="28"/>
      <c r="B113" s="42" t="s">
        <v>127</v>
      </c>
      <c r="C113" s="41">
        <v>1</v>
      </c>
      <c r="D113" s="41">
        <v>2</v>
      </c>
      <c r="E113" s="41">
        <v>3</v>
      </c>
      <c r="F113" s="41">
        <v>4</v>
      </c>
      <c r="G113" s="41">
        <v>5</v>
      </c>
      <c r="H113" s="31"/>
      <c r="I113" s="36"/>
      <c r="AF113" s="37">
        <f t="shared" si="16"/>
        <v>0</v>
      </c>
      <c r="AJ113" s="10">
        <f t="shared" si="17"/>
        <v>0</v>
      </c>
    </row>
    <row r="114" spans="1:54" ht="24" x14ac:dyDescent="0.25">
      <c r="A114" s="28"/>
      <c r="B114" s="42" t="s">
        <v>128</v>
      </c>
      <c r="C114" s="41">
        <v>1</v>
      </c>
      <c r="D114" s="41">
        <v>2</v>
      </c>
      <c r="E114" s="41">
        <v>3</v>
      </c>
      <c r="F114" s="41">
        <v>4</v>
      </c>
      <c r="G114" s="41">
        <v>5</v>
      </c>
      <c r="H114" s="31"/>
      <c r="I114" s="36"/>
      <c r="AF114" s="37">
        <f t="shared" si="16"/>
        <v>0</v>
      </c>
      <c r="AJ114" s="10">
        <f t="shared" si="17"/>
        <v>0</v>
      </c>
    </row>
    <row r="115" spans="1:54" ht="36" x14ac:dyDescent="0.25">
      <c r="A115" s="28"/>
      <c r="B115" s="42" t="s">
        <v>129</v>
      </c>
      <c r="C115" s="41">
        <v>1</v>
      </c>
      <c r="D115" s="41">
        <v>2</v>
      </c>
      <c r="E115" s="41">
        <v>3</v>
      </c>
      <c r="F115" s="41">
        <v>4</v>
      </c>
      <c r="G115" s="41">
        <v>5</v>
      </c>
      <c r="H115" s="31"/>
      <c r="I115" s="36"/>
      <c r="AF115" s="37">
        <f t="shared" si="16"/>
        <v>0</v>
      </c>
      <c r="AJ115" s="10">
        <f t="shared" si="17"/>
        <v>0</v>
      </c>
    </row>
    <row r="116" spans="1:54" s="28" customFormat="1" ht="4.9000000000000004" customHeight="1" x14ac:dyDescent="0.25">
      <c r="B116" s="29"/>
      <c r="C116" s="30"/>
      <c r="D116" s="30"/>
      <c r="E116" s="30"/>
      <c r="F116" s="30"/>
      <c r="G116" s="30"/>
      <c r="H116" s="31"/>
      <c r="I116" s="4"/>
      <c r="J116" s="27"/>
      <c r="K116" s="7"/>
      <c r="L116" s="7"/>
      <c r="M116" s="7"/>
      <c r="N116" s="7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37"/>
      <c r="AG116" s="9"/>
      <c r="AH116" s="9"/>
      <c r="AI116" s="10"/>
      <c r="AJ116" s="10"/>
      <c r="AK116" s="9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</row>
    <row r="117" spans="1:54" x14ac:dyDescent="0.25">
      <c r="A117" s="28"/>
      <c r="B117" s="39" t="s">
        <v>130</v>
      </c>
      <c r="C117" s="43" t="s">
        <v>114</v>
      </c>
      <c r="D117" s="43" t="s">
        <v>115</v>
      </c>
      <c r="E117" s="43" t="s">
        <v>116</v>
      </c>
      <c r="F117" s="43" t="s">
        <v>117</v>
      </c>
      <c r="G117" s="43" t="s">
        <v>131</v>
      </c>
      <c r="H117" s="31"/>
    </row>
    <row r="118" spans="1:54" ht="36" x14ac:dyDescent="0.25">
      <c r="A118" s="28"/>
      <c r="B118" s="34" t="s">
        <v>132</v>
      </c>
      <c r="C118" s="41">
        <v>1</v>
      </c>
      <c r="D118" s="41">
        <v>2</v>
      </c>
      <c r="E118" s="41">
        <v>3</v>
      </c>
      <c r="F118" s="41">
        <v>4</v>
      </c>
      <c r="G118" s="41">
        <v>5</v>
      </c>
      <c r="H118" s="31"/>
      <c r="I118" s="36"/>
      <c r="AF118" s="37">
        <f t="shared" si="16"/>
        <v>0</v>
      </c>
      <c r="AJ118" s="10">
        <f t="shared" ref="AJ118:AJ123" si="18">I118</f>
        <v>0</v>
      </c>
    </row>
    <row r="119" spans="1:54" ht="36.75" customHeight="1" x14ac:dyDescent="0.25">
      <c r="A119" s="28"/>
      <c r="B119" s="34" t="s">
        <v>133</v>
      </c>
      <c r="C119" s="41">
        <v>1</v>
      </c>
      <c r="D119" s="41">
        <v>2</v>
      </c>
      <c r="E119" s="41">
        <v>3</v>
      </c>
      <c r="F119" s="41">
        <v>4</v>
      </c>
      <c r="G119" s="41">
        <v>5</v>
      </c>
      <c r="H119" s="31"/>
      <c r="I119" s="36"/>
      <c r="AF119" s="37">
        <f t="shared" si="16"/>
        <v>0</v>
      </c>
      <c r="AJ119" s="10">
        <f t="shared" si="18"/>
        <v>0</v>
      </c>
    </row>
    <row r="120" spans="1:54" ht="24" x14ac:dyDescent="0.25">
      <c r="A120" s="28"/>
      <c r="B120" s="42" t="s">
        <v>134</v>
      </c>
      <c r="C120" s="41">
        <v>1</v>
      </c>
      <c r="D120" s="41">
        <v>2</v>
      </c>
      <c r="E120" s="41">
        <v>3</v>
      </c>
      <c r="F120" s="41">
        <v>4</v>
      </c>
      <c r="G120" s="41">
        <v>5</v>
      </c>
      <c r="H120" s="31"/>
      <c r="I120" s="36"/>
      <c r="AF120" s="37">
        <f t="shared" si="16"/>
        <v>0</v>
      </c>
      <c r="AJ120" s="10">
        <f t="shared" si="18"/>
        <v>0</v>
      </c>
    </row>
    <row r="121" spans="1:54" ht="24" x14ac:dyDescent="0.25">
      <c r="A121" s="28"/>
      <c r="B121" s="42" t="s">
        <v>135</v>
      </c>
      <c r="C121" s="41">
        <v>1</v>
      </c>
      <c r="D121" s="41">
        <v>2</v>
      </c>
      <c r="E121" s="41">
        <v>3</v>
      </c>
      <c r="F121" s="41">
        <v>4</v>
      </c>
      <c r="G121" s="41">
        <v>5</v>
      </c>
      <c r="H121" s="31"/>
      <c r="I121" s="36"/>
      <c r="AF121" s="37">
        <f t="shared" si="16"/>
        <v>0</v>
      </c>
      <c r="AJ121" s="10">
        <f t="shared" si="18"/>
        <v>0</v>
      </c>
    </row>
    <row r="122" spans="1:54" ht="24" x14ac:dyDescent="0.25">
      <c r="A122" s="28"/>
      <c r="B122" s="42" t="s">
        <v>136</v>
      </c>
      <c r="C122" s="41">
        <v>1</v>
      </c>
      <c r="D122" s="41">
        <v>2</v>
      </c>
      <c r="E122" s="41">
        <v>3</v>
      </c>
      <c r="F122" s="41">
        <v>4</v>
      </c>
      <c r="G122" s="41">
        <v>5</v>
      </c>
      <c r="H122" s="31"/>
      <c r="I122" s="36"/>
      <c r="AF122" s="37">
        <f t="shared" si="16"/>
        <v>0</v>
      </c>
      <c r="AJ122" s="10">
        <f t="shared" si="18"/>
        <v>0</v>
      </c>
    </row>
    <row r="123" spans="1:54" ht="36" x14ac:dyDescent="0.25">
      <c r="A123" s="28"/>
      <c r="B123" s="42" t="s">
        <v>137</v>
      </c>
      <c r="C123" s="41">
        <v>1</v>
      </c>
      <c r="D123" s="41">
        <v>2</v>
      </c>
      <c r="E123" s="41">
        <v>3</v>
      </c>
      <c r="F123" s="41">
        <v>4</v>
      </c>
      <c r="G123" s="41">
        <v>5</v>
      </c>
      <c r="H123" s="31"/>
      <c r="I123" s="36"/>
      <c r="AF123" s="37">
        <f t="shared" si="16"/>
        <v>0</v>
      </c>
      <c r="AJ123" s="10">
        <f t="shared" si="18"/>
        <v>0</v>
      </c>
    </row>
    <row r="124" spans="1:54" s="28" customFormat="1" ht="4.9000000000000004" customHeight="1" x14ac:dyDescent="0.25">
      <c r="B124" s="29"/>
      <c r="C124" s="30"/>
      <c r="D124" s="30"/>
      <c r="E124" s="30"/>
      <c r="F124" s="30"/>
      <c r="G124" s="30"/>
      <c r="H124" s="31"/>
      <c r="I124" s="4"/>
      <c r="J124" s="27"/>
      <c r="K124" s="7"/>
      <c r="L124" s="7"/>
      <c r="M124" s="7"/>
      <c r="N124" s="7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9"/>
      <c r="AG124" s="9"/>
      <c r="AH124" s="9"/>
      <c r="AI124" s="10"/>
      <c r="AJ124" s="10"/>
      <c r="AK124" s="9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</row>
    <row r="125" spans="1:54" s="7" customFormat="1" x14ac:dyDescent="0.25">
      <c r="A125" s="28"/>
      <c r="B125" s="39" t="s">
        <v>138</v>
      </c>
      <c r="C125" s="43" t="s">
        <v>139</v>
      </c>
      <c r="D125" s="43" t="s">
        <v>140</v>
      </c>
      <c r="E125" s="43" t="s">
        <v>116</v>
      </c>
      <c r="F125" s="43" t="s">
        <v>117</v>
      </c>
      <c r="G125" s="43" t="s">
        <v>131</v>
      </c>
      <c r="H125" s="31"/>
      <c r="I125" s="4"/>
      <c r="J125" s="27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9"/>
      <c r="AG125" s="9"/>
      <c r="AH125" s="9"/>
      <c r="AI125" s="10"/>
      <c r="AJ125" s="10"/>
      <c r="AK125" s="9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</row>
    <row r="126" spans="1:54" s="7" customFormat="1" x14ac:dyDescent="0.25">
      <c r="A126" s="28"/>
      <c r="B126" s="42" t="s">
        <v>141</v>
      </c>
      <c r="C126" s="41">
        <v>1</v>
      </c>
      <c r="D126" s="41">
        <v>2</v>
      </c>
      <c r="E126" s="41">
        <v>3</v>
      </c>
      <c r="F126" s="41">
        <v>4</v>
      </c>
      <c r="G126" s="41">
        <v>5</v>
      </c>
      <c r="H126" s="31"/>
      <c r="I126" s="36"/>
      <c r="J126" s="27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37">
        <f t="shared" ref="AF126:AF129" si="19">I126</f>
        <v>0</v>
      </c>
      <c r="AG126" s="9"/>
      <c r="AH126" s="9"/>
      <c r="AI126" s="10"/>
      <c r="AJ126" s="10">
        <f t="shared" ref="AJ126:AJ129" si="20">I126</f>
        <v>0</v>
      </c>
      <c r="AK126" s="9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</row>
    <row r="127" spans="1:54" s="7" customFormat="1" x14ac:dyDescent="0.25">
      <c r="A127" s="28"/>
      <c r="B127" s="42" t="s">
        <v>142</v>
      </c>
      <c r="C127" s="41">
        <v>1</v>
      </c>
      <c r="D127" s="41">
        <v>2</v>
      </c>
      <c r="E127" s="41">
        <v>3</v>
      </c>
      <c r="F127" s="41">
        <v>4</v>
      </c>
      <c r="G127" s="41">
        <v>5</v>
      </c>
      <c r="H127" s="31"/>
      <c r="I127" s="36"/>
      <c r="J127" s="27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37">
        <f t="shared" si="19"/>
        <v>0</v>
      </c>
      <c r="AG127" s="9"/>
      <c r="AH127" s="9"/>
      <c r="AI127" s="10"/>
      <c r="AJ127" s="10">
        <f t="shared" si="20"/>
        <v>0</v>
      </c>
      <c r="AK127" s="9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</row>
    <row r="128" spans="1:54" s="7" customFormat="1" x14ac:dyDescent="0.25">
      <c r="A128" s="28"/>
      <c r="B128" s="42" t="s">
        <v>143</v>
      </c>
      <c r="C128" s="41">
        <v>1</v>
      </c>
      <c r="D128" s="41">
        <v>2</v>
      </c>
      <c r="E128" s="41">
        <v>3</v>
      </c>
      <c r="F128" s="41">
        <v>4</v>
      </c>
      <c r="G128" s="41">
        <v>5</v>
      </c>
      <c r="H128" s="31"/>
      <c r="I128" s="36"/>
      <c r="J128" s="27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37">
        <f t="shared" si="19"/>
        <v>0</v>
      </c>
      <c r="AG128" s="9"/>
      <c r="AH128" s="9"/>
      <c r="AI128" s="10"/>
      <c r="AJ128" s="10">
        <f t="shared" si="20"/>
        <v>0</v>
      </c>
      <c r="AK128" s="9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</row>
    <row r="129" spans="1:54" s="7" customFormat="1" ht="24" x14ac:dyDescent="0.25">
      <c r="A129" s="28"/>
      <c r="B129" s="42" t="s">
        <v>144</v>
      </c>
      <c r="C129" s="41">
        <v>1</v>
      </c>
      <c r="D129" s="41">
        <v>2</v>
      </c>
      <c r="E129" s="41">
        <v>3</v>
      </c>
      <c r="F129" s="41">
        <v>4</v>
      </c>
      <c r="G129" s="41">
        <v>5</v>
      </c>
      <c r="H129" s="31"/>
      <c r="I129" s="36"/>
      <c r="J129" s="27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37">
        <f t="shared" si="19"/>
        <v>0</v>
      </c>
      <c r="AG129" s="9"/>
      <c r="AH129" s="9"/>
      <c r="AI129" s="10"/>
      <c r="AJ129" s="10">
        <f t="shared" si="20"/>
        <v>0</v>
      </c>
      <c r="AK129" s="9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</row>
    <row r="130" spans="1:54" s="7" customFormat="1" ht="4.9000000000000004" customHeight="1" x14ac:dyDescent="0.25">
      <c r="A130" s="28"/>
      <c r="B130" s="45"/>
      <c r="C130" s="46"/>
      <c r="D130" s="46"/>
      <c r="E130" s="46"/>
      <c r="F130" s="46"/>
      <c r="G130" s="46"/>
      <c r="H130" s="31"/>
      <c r="I130" s="4"/>
      <c r="J130" s="27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9"/>
      <c r="AG130" s="9"/>
      <c r="AH130" s="9"/>
      <c r="AI130" s="10"/>
      <c r="AJ130" s="10"/>
      <c r="AK130" s="9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</row>
    <row r="132" spans="1:54" x14ac:dyDescent="0.25">
      <c r="B132" s="47" t="s">
        <v>145</v>
      </c>
    </row>
    <row r="134" spans="1:54" s="26" customFormat="1" ht="15.75" x14ac:dyDescent="0.25">
      <c r="A134"/>
      <c r="B134" s="112" t="s">
        <v>146</v>
      </c>
      <c r="C134" s="112"/>
      <c r="D134" s="112"/>
      <c r="E134" s="112"/>
      <c r="F134" s="112"/>
      <c r="G134" s="112"/>
      <c r="I134" s="4"/>
      <c r="J134" s="27"/>
      <c r="K134" s="7"/>
      <c r="L134" s="7"/>
      <c r="M134" s="7"/>
      <c r="N134" s="7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9"/>
      <c r="AG134" s="9"/>
      <c r="AH134" s="9"/>
      <c r="AI134" s="10"/>
      <c r="AJ134" s="10"/>
      <c r="AK134" s="9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</row>
    <row r="136" spans="1:54" s="26" customFormat="1" x14ac:dyDescent="0.25">
      <c r="A136"/>
      <c r="B136" s="49" t="s">
        <v>147</v>
      </c>
      <c r="C136" s="50" t="s">
        <v>148</v>
      </c>
      <c r="D136" s="50" t="s">
        <v>149</v>
      </c>
      <c r="E136" s="123" t="s">
        <v>150</v>
      </c>
      <c r="F136" s="124"/>
      <c r="G136" s="125"/>
      <c r="I136" s="4"/>
      <c r="J136" s="27"/>
      <c r="K136" s="7"/>
      <c r="L136" s="7"/>
      <c r="M136" s="7"/>
      <c r="N136" s="7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9"/>
      <c r="AG136" s="9"/>
      <c r="AH136" s="9"/>
      <c r="AI136" s="10"/>
      <c r="AJ136" s="10"/>
      <c r="AK136" s="9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</row>
    <row r="137" spans="1:54" s="26" customFormat="1" ht="6.75" customHeight="1" x14ac:dyDescent="0.25">
      <c r="A137"/>
      <c r="B137" s="47"/>
      <c r="C137" s="48"/>
      <c r="D137" s="48"/>
      <c r="E137" s="48"/>
      <c r="F137" s="48"/>
      <c r="G137" s="48"/>
      <c r="I137" s="4"/>
      <c r="J137" s="27"/>
      <c r="K137" s="7"/>
      <c r="L137" s="7"/>
      <c r="M137" s="7"/>
      <c r="N137" s="7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9"/>
      <c r="AG137" s="9"/>
      <c r="AH137" s="9"/>
      <c r="AI137" s="10"/>
      <c r="AJ137" s="10"/>
      <c r="AK137" s="9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</row>
    <row r="138" spans="1:54" s="26" customFormat="1" ht="24" customHeight="1" x14ac:dyDescent="0.25">
      <c r="A138"/>
      <c r="B138" s="51"/>
      <c r="C138" s="41"/>
      <c r="D138" s="41"/>
      <c r="E138" s="117"/>
      <c r="F138" s="118"/>
      <c r="G138" s="119"/>
      <c r="I138" s="4"/>
      <c r="J138" s="27"/>
      <c r="K138" s="7"/>
      <c r="L138" s="7"/>
      <c r="M138" s="7"/>
      <c r="N138" s="7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9"/>
      <c r="AG138" s="9"/>
      <c r="AH138" s="9"/>
      <c r="AI138" s="10"/>
      <c r="AJ138" s="10"/>
      <c r="AK138" s="9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</row>
    <row r="139" spans="1:54" s="26" customFormat="1" ht="24" customHeight="1" x14ac:dyDescent="0.25">
      <c r="A139"/>
      <c r="B139" s="51"/>
      <c r="C139" s="41"/>
      <c r="D139" s="41"/>
      <c r="E139" s="117"/>
      <c r="F139" s="118"/>
      <c r="G139" s="119"/>
      <c r="I139" s="4"/>
      <c r="J139" s="27"/>
      <c r="K139" s="7"/>
      <c r="L139" s="7"/>
      <c r="M139" s="7"/>
      <c r="N139" s="7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9"/>
      <c r="AG139" s="9"/>
      <c r="AH139" s="9"/>
      <c r="AI139" s="10"/>
      <c r="AJ139" s="10"/>
      <c r="AK139" s="9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</row>
    <row r="140" spans="1:54" s="26" customFormat="1" ht="24" customHeight="1" x14ac:dyDescent="0.25">
      <c r="A140"/>
      <c r="B140" s="51"/>
      <c r="C140" s="41"/>
      <c r="D140" s="41"/>
      <c r="E140" s="117"/>
      <c r="F140" s="118"/>
      <c r="G140" s="119"/>
      <c r="I140" s="4"/>
      <c r="J140" s="27"/>
      <c r="K140" s="7"/>
      <c r="L140" s="7"/>
      <c r="M140" s="7"/>
      <c r="N140" s="7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9"/>
      <c r="AG140" s="9"/>
      <c r="AH140" s="9"/>
      <c r="AI140" s="10"/>
      <c r="AJ140" s="10"/>
      <c r="AK140" s="9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</row>
    <row r="141" spans="1:54" s="26" customFormat="1" ht="24" customHeight="1" x14ac:dyDescent="0.25">
      <c r="A141"/>
      <c r="B141" s="51"/>
      <c r="C141" s="41"/>
      <c r="D141" s="41"/>
      <c r="E141" s="117"/>
      <c r="F141" s="118"/>
      <c r="G141" s="119"/>
      <c r="I141" s="4"/>
      <c r="J141" s="27"/>
      <c r="K141" s="7"/>
      <c r="L141" s="7"/>
      <c r="M141" s="7"/>
      <c r="N141" s="7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9"/>
      <c r="AG141" s="9"/>
      <c r="AH141" s="9"/>
      <c r="AI141" s="10"/>
      <c r="AJ141" s="10"/>
      <c r="AK141" s="9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</row>
    <row r="142" spans="1:54" s="26" customFormat="1" ht="24" customHeight="1" x14ac:dyDescent="0.25">
      <c r="A142"/>
      <c r="B142" s="51"/>
      <c r="C142" s="41"/>
      <c r="D142" s="41"/>
      <c r="E142" s="117"/>
      <c r="F142" s="118"/>
      <c r="G142" s="119"/>
      <c r="I142" s="4"/>
      <c r="J142" s="27"/>
      <c r="K142" s="7"/>
      <c r="L142" s="7"/>
      <c r="M142" s="7"/>
      <c r="N142" s="7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9"/>
      <c r="AG142" s="9"/>
      <c r="AH142" s="9"/>
      <c r="AI142" s="10"/>
      <c r="AJ142" s="10"/>
      <c r="AK142" s="9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</row>
    <row r="143" spans="1:54" s="26" customFormat="1" ht="24" customHeight="1" x14ac:dyDescent="0.25">
      <c r="A143"/>
      <c r="B143" s="51"/>
      <c r="C143" s="41"/>
      <c r="D143" s="41"/>
      <c r="E143" s="117"/>
      <c r="F143" s="118"/>
      <c r="G143" s="119"/>
      <c r="I143" s="4"/>
      <c r="J143" s="27"/>
      <c r="K143" s="7"/>
      <c r="L143" s="7"/>
      <c r="M143" s="7"/>
      <c r="N143" s="7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9"/>
      <c r="AG143" s="9"/>
      <c r="AH143" s="9"/>
      <c r="AI143" s="10"/>
      <c r="AJ143" s="10"/>
      <c r="AK143" s="9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</row>
    <row r="144" spans="1:54" s="26" customFormat="1" ht="24" customHeight="1" x14ac:dyDescent="0.25">
      <c r="A144"/>
      <c r="B144" s="51"/>
      <c r="C144" s="41"/>
      <c r="D144" s="41"/>
      <c r="E144" s="117"/>
      <c r="F144" s="118"/>
      <c r="G144" s="119"/>
      <c r="I144" s="4"/>
      <c r="J144" s="27"/>
      <c r="K144" s="7"/>
      <c r="L144" s="7"/>
      <c r="M144" s="7"/>
      <c r="N144" s="7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9"/>
      <c r="AG144" s="9"/>
      <c r="AH144" s="9"/>
      <c r="AI144" s="10"/>
      <c r="AJ144" s="10"/>
      <c r="AK144" s="9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</row>
    <row r="145" spans="1:54" s="26" customFormat="1" ht="24" customHeight="1" x14ac:dyDescent="0.25">
      <c r="A145"/>
      <c r="B145" s="51"/>
      <c r="C145" s="41"/>
      <c r="D145" s="41"/>
      <c r="E145" s="117"/>
      <c r="F145" s="118"/>
      <c r="G145" s="119"/>
      <c r="I145" s="4"/>
      <c r="J145" s="27"/>
      <c r="K145" s="7"/>
      <c r="L145" s="7"/>
      <c r="M145" s="7"/>
      <c r="N145" s="7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9"/>
      <c r="AG145" s="9"/>
      <c r="AH145" s="9"/>
      <c r="AI145" s="10"/>
      <c r="AJ145" s="10"/>
      <c r="AK145" s="9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</row>
    <row r="146" spans="1:54" s="26" customFormat="1" ht="24" customHeight="1" x14ac:dyDescent="0.25">
      <c r="A146"/>
      <c r="B146" s="51"/>
      <c r="C146" s="41"/>
      <c r="D146" s="41"/>
      <c r="E146" s="117"/>
      <c r="F146" s="118"/>
      <c r="G146" s="119"/>
      <c r="I146" s="4"/>
      <c r="J146" s="27"/>
      <c r="K146" s="7"/>
      <c r="L146" s="7"/>
      <c r="M146" s="7"/>
      <c r="N146" s="7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9"/>
      <c r="AG146" s="9"/>
      <c r="AH146" s="9"/>
      <c r="AI146" s="10"/>
      <c r="AJ146" s="10"/>
      <c r="AK146" s="9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</row>
    <row r="148" spans="1:54" s="26" customFormat="1" ht="15" customHeight="1" x14ac:dyDescent="0.25">
      <c r="A148"/>
      <c r="B148" s="49" t="s">
        <v>151</v>
      </c>
      <c r="C148" s="50" t="s">
        <v>148</v>
      </c>
      <c r="D148" s="123" t="s">
        <v>152</v>
      </c>
      <c r="E148" s="124"/>
      <c r="F148" s="124"/>
      <c r="G148" s="125"/>
      <c r="H148" s="126" t="s">
        <v>153</v>
      </c>
      <c r="I148" s="127"/>
      <c r="J148" s="128"/>
      <c r="K148" s="49" t="s">
        <v>154</v>
      </c>
      <c r="L148" s="7"/>
      <c r="M148" s="7"/>
      <c r="N148" s="7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9"/>
      <c r="AG148" s="9"/>
      <c r="AH148" s="9"/>
      <c r="AI148" s="10"/>
      <c r="AJ148" s="10"/>
      <c r="AK148" s="9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</row>
    <row r="149" spans="1:54" s="26" customFormat="1" ht="6.75" customHeight="1" x14ac:dyDescent="0.25">
      <c r="A149"/>
      <c r="B149" s="47"/>
      <c r="C149" s="48"/>
      <c r="D149" s="48"/>
      <c r="E149" s="48"/>
      <c r="F149" s="48"/>
      <c r="G149" s="48"/>
      <c r="I149" s="4"/>
      <c r="J149" s="27"/>
      <c r="K149" s="7"/>
      <c r="L149" s="7"/>
      <c r="M149" s="7"/>
      <c r="N149" s="7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9"/>
      <c r="AG149" s="9"/>
      <c r="AH149" s="9"/>
      <c r="AI149" s="10"/>
      <c r="AJ149" s="10"/>
      <c r="AK149" s="9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</row>
    <row r="150" spans="1:54" s="26" customFormat="1" ht="24" customHeight="1" x14ac:dyDescent="0.25">
      <c r="A150"/>
      <c r="B150" s="42"/>
      <c r="C150" s="41"/>
      <c r="D150" s="117"/>
      <c r="E150" s="118"/>
      <c r="F150" s="118"/>
      <c r="G150" s="119"/>
      <c r="H150" s="120"/>
      <c r="I150" s="121"/>
      <c r="J150" s="122"/>
      <c r="K150" s="52" t="s">
        <v>155</v>
      </c>
      <c r="L150" s="7"/>
      <c r="M150" s="7"/>
      <c r="N150" s="7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9"/>
      <c r="AG150" s="9"/>
      <c r="AH150" s="9"/>
      <c r="AI150" s="10"/>
      <c r="AJ150" s="10"/>
      <c r="AK150" s="9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</row>
    <row r="151" spans="1:54" s="26" customFormat="1" ht="24" customHeight="1" x14ac:dyDescent="0.25">
      <c r="A151"/>
      <c r="B151" s="42"/>
      <c r="C151" s="41"/>
      <c r="D151" s="117"/>
      <c r="E151" s="118"/>
      <c r="F151" s="118"/>
      <c r="G151" s="119"/>
      <c r="H151" s="120"/>
      <c r="I151" s="121"/>
      <c r="J151" s="122"/>
      <c r="K151" s="52" t="s">
        <v>155</v>
      </c>
      <c r="L151" s="7"/>
      <c r="M151" s="7"/>
      <c r="N151" s="7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9"/>
      <c r="AG151" s="9"/>
      <c r="AH151" s="9"/>
      <c r="AI151" s="10"/>
      <c r="AJ151" s="10"/>
      <c r="AK151" s="9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</row>
    <row r="152" spans="1:54" s="26" customFormat="1" ht="24" customHeight="1" x14ac:dyDescent="0.25">
      <c r="A152"/>
      <c r="B152" s="42"/>
      <c r="C152" s="41"/>
      <c r="D152" s="117"/>
      <c r="E152" s="118"/>
      <c r="F152" s="118"/>
      <c r="G152" s="119"/>
      <c r="H152" s="120"/>
      <c r="I152" s="121"/>
      <c r="J152" s="122"/>
      <c r="K152" s="52" t="s">
        <v>155</v>
      </c>
      <c r="L152" s="7"/>
      <c r="M152" s="7"/>
      <c r="N152" s="7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9"/>
      <c r="AG152" s="9"/>
      <c r="AH152" s="9"/>
      <c r="AI152" s="10"/>
      <c r="AJ152" s="10"/>
      <c r="AK152" s="9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</row>
    <row r="153" spans="1:54" s="26" customFormat="1" ht="24" customHeight="1" x14ac:dyDescent="0.25">
      <c r="A153"/>
      <c r="B153" s="42"/>
      <c r="C153" s="41"/>
      <c r="D153" s="117"/>
      <c r="E153" s="118"/>
      <c r="F153" s="118"/>
      <c r="G153" s="119"/>
      <c r="H153" s="120"/>
      <c r="I153" s="121"/>
      <c r="J153" s="122"/>
      <c r="K153" s="52" t="s">
        <v>156</v>
      </c>
      <c r="L153" s="7"/>
      <c r="M153" s="7"/>
      <c r="N153" s="7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9"/>
      <c r="AG153" s="9"/>
      <c r="AH153" s="9"/>
      <c r="AI153" s="10"/>
      <c r="AJ153" s="10"/>
      <c r="AK153" s="9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</row>
    <row r="154" spans="1:54" s="26" customFormat="1" ht="24" customHeight="1" x14ac:dyDescent="0.25">
      <c r="A154"/>
      <c r="B154" s="42"/>
      <c r="C154" s="41"/>
      <c r="D154" s="117"/>
      <c r="E154" s="118"/>
      <c r="F154" s="118"/>
      <c r="G154" s="119"/>
      <c r="H154" s="120"/>
      <c r="I154" s="121"/>
      <c r="J154" s="122"/>
      <c r="K154" s="52" t="s">
        <v>157</v>
      </c>
      <c r="L154" s="7"/>
      <c r="M154" s="7"/>
      <c r="N154" s="7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9"/>
      <c r="AG154" s="9"/>
      <c r="AH154" s="9"/>
      <c r="AI154" s="10"/>
      <c r="AJ154" s="10"/>
      <c r="AK154" s="9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</row>
    <row r="155" spans="1:54" s="26" customFormat="1" ht="24" customHeight="1" x14ac:dyDescent="0.25">
      <c r="A155"/>
      <c r="B155" s="42"/>
      <c r="C155" s="41"/>
      <c r="D155" s="117"/>
      <c r="E155" s="118"/>
      <c r="F155" s="118"/>
      <c r="G155" s="119"/>
      <c r="H155" s="120"/>
      <c r="I155" s="121"/>
      <c r="J155" s="122"/>
      <c r="K155" s="52" t="s">
        <v>158</v>
      </c>
      <c r="L155" s="7"/>
      <c r="M155" s="7"/>
      <c r="N155" s="7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9"/>
      <c r="AG155" s="9"/>
      <c r="AH155" s="9"/>
      <c r="AI155" s="10"/>
      <c r="AJ155" s="10"/>
      <c r="AK155" s="9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</row>
    <row r="156" spans="1:54" s="26" customFormat="1" ht="24" customHeight="1" x14ac:dyDescent="0.25">
      <c r="A156"/>
      <c r="B156" s="42"/>
      <c r="C156" s="41"/>
      <c r="D156" s="117"/>
      <c r="E156" s="118"/>
      <c r="F156" s="118"/>
      <c r="G156" s="119"/>
      <c r="H156" s="120"/>
      <c r="I156" s="121"/>
      <c r="J156" s="122"/>
      <c r="K156" s="52" t="s">
        <v>158</v>
      </c>
      <c r="L156" s="7"/>
      <c r="M156" s="7"/>
      <c r="N156" s="7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9"/>
      <c r="AG156" s="9"/>
      <c r="AH156" s="9"/>
      <c r="AI156" s="10"/>
      <c r="AJ156" s="10"/>
      <c r="AK156" s="9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</row>
    <row r="157" spans="1:54" s="26" customFormat="1" ht="24" customHeight="1" x14ac:dyDescent="0.25">
      <c r="A157"/>
      <c r="B157" s="42"/>
      <c r="C157" s="41"/>
      <c r="D157" s="117"/>
      <c r="E157" s="118"/>
      <c r="F157" s="118"/>
      <c r="G157" s="119"/>
      <c r="H157" s="120"/>
      <c r="I157" s="121"/>
      <c r="J157" s="122"/>
      <c r="K157" s="52" t="s">
        <v>158</v>
      </c>
      <c r="L157" s="7"/>
      <c r="M157" s="7"/>
      <c r="N157" s="7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9"/>
      <c r="AG157" s="9"/>
      <c r="AH157" s="9"/>
      <c r="AI157" s="10"/>
      <c r="AJ157" s="10"/>
      <c r="AK157" s="9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</row>
    <row r="158" spans="1:54" s="26" customFormat="1" ht="24" customHeight="1" x14ac:dyDescent="0.25">
      <c r="A158"/>
      <c r="B158" s="42"/>
      <c r="C158" s="41"/>
      <c r="D158" s="117"/>
      <c r="E158" s="118"/>
      <c r="F158" s="118"/>
      <c r="G158" s="119"/>
      <c r="H158" s="120"/>
      <c r="I158" s="121"/>
      <c r="J158" s="122"/>
      <c r="K158" s="52"/>
      <c r="L158" s="7"/>
      <c r="M158" s="7"/>
      <c r="N158" s="7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9"/>
      <c r="AG158" s="9"/>
      <c r="AH158" s="9"/>
      <c r="AI158" s="10"/>
      <c r="AJ158" s="10"/>
      <c r="AK158" s="9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</row>
    <row r="159" spans="1:54" s="26" customFormat="1" ht="24" customHeight="1" x14ac:dyDescent="0.25">
      <c r="A159"/>
      <c r="B159" s="42"/>
      <c r="C159" s="41"/>
      <c r="D159" s="117"/>
      <c r="E159" s="118"/>
      <c r="F159" s="118"/>
      <c r="G159" s="119"/>
      <c r="H159" s="120"/>
      <c r="I159" s="121"/>
      <c r="J159" s="122"/>
      <c r="K159" s="52"/>
      <c r="L159" s="7"/>
      <c r="M159" s="7"/>
      <c r="N159" s="7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9"/>
      <c r="AG159" s="9"/>
      <c r="AH159" s="9"/>
      <c r="AI159" s="10"/>
      <c r="AJ159" s="10"/>
      <c r="AK159" s="9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</row>
    <row r="162" spans="2:54" ht="15.75" x14ac:dyDescent="0.25">
      <c r="B162" s="112" t="s">
        <v>159</v>
      </c>
      <c r="C162" s="112"/>
      <c r="D162" s="112"/>
      <c r="E162" s="112"/>
      <c r="F162" s="112"/>
      <c r="G162" s="112"/>
    </row>
    <row r="163" spans="2:54" ht="15.75" thickBot="1" x14ac:dyDescent="0.3">
      <c r="B163" s="113" t="s">
        <v>160</v>
      </c>
      <c r="C163" s="113"/>
      <c r="D163" s="113"/>
      <c r="E163" s="113"/>
      <c r="F163" s="113"/>
      <c r="G163" s="113"/>
    </row>
    <row r="164" spans="2:54" s="62" customFormat="1" ht="17.25" customHeight="1" thickBot="1" x14ac:dyDescent="0.3">
      <c r="B164" s="114" t="s">
        <v>161</v>
      </c>
      <c r="C164" s="115"/>
      <c r="D164" s="115"/>
      <c r="E164" s="53" t="s">
        <v>162</v>
      </c>
      <c r="F164" s="54" t="s">
        <v>163</v>
      </c>
      <c r="G164" s="55" t="s">
        <v>164</v>
      </c>
      <c r="H164" s="56"/>
      <c r="I164" s="4"/>
      <c r="J164" s="57"/>
      <c r="K164" s="58"/>
      <c r="L164" s="58"/>
      <c r="M164" s="58"/>
      <c r="N164" s="58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60"/>
      <c r="AF164" s="60"/>
      <c r="AG164" s="60"/>
      <c r="AH164" s="60"/>
      <c r="AI164" s="61"/>
      <c r="AJ164" s="61"/>
      <c r="AK164" s="60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</row>
    <row r="165" spans="2:54" ht="17.25" customHeight="1" x14ac:dyDescent="0.25">
      <c r="B165" s="63"/>
      <c r="C165" s="64"/>
      <c r="D165" s="65"/>
      <c r="E165" s="66"/>
      <c r="F165" s="67"/>
      <c r="G165" s="68"/>
    </row>
    <row r="166" spans="2:54" ht="17.25" customHeight="1" x14ac:dyDescent="0.25">
      <c r="B166" s="69"/>
      <c r="C166" s="70"/>
      <c r="D166" s="71"/>
      <c r="E166" s="72"/>
      <c r="F166" s="73"/>
      <c r="G166" s="74"/>
    </row>
    <row r="167" spans="2:54" ht="17.25" customHeight="1" x14ac:dyDescent="0.25">
      <c r="B167" s="69"/>
      <c r="C167" s="70"/>
      <c r="D167" s="71"/>
      <c r="E167" s="72"/>
      <c r="F167" s="73"/>
      <c r="G167" s="74"/>
    </row>
    <row r="168" spans="2:54" ht="17.25" customHeight="1" x14ac:dyDescent="0.25">
      <c r="B168" s="69"/>
      <c r="C168" s="70"/>
      <c r="D168" s="71"/>
      <c r="E168" s="72"/>
      <c r="F168" s="73"/>
      <c r="G168" s="74"/>
    </row>
    <row r="169" spans="2:54" ht="17.25" customHeight="1" x14ac:dyDescent="0.25">
      <c r="B169" s="69"/>
      <c r="C169" s="70"/>
      <c r="D169" s="71"/>
      <c r="E169" s="72"/>
      <c r="F169" s="73"/>
      <c r="G169" s="74"/>
    </row>
    <row r="170" spans="2:54" ht="17.25" customHeight="1" x14ac:dyDescent="0.25">
      <c r="B170" s="69"/>
      <c r="C170" s="70"/>
      <c r="D170" s="71"/>
      <c r="E170" s="72"/>
      <c r="F170" s="73"/>
      <c r="G170" s="74"/>
    </row>
    <row r="171" spans="2:54" ht="17.25" customHeight="1" x14ac:dyDescent="0.25">
      <c r="B171" s="69"/>
      <c r="C171" s="70"/>
      <c r="D171" s="71"/>
      <c r="E171" s="72"/>
      <c r="F171" s="73"/>
      <c r="G171" s="74"/>
    </row>
    <row r="172" spans="2:54" ht="17.25" customHeight="1" x14ac:dyDescent="0.25">
      <c r="B172" s="69"/>
      <c r="C172" s="70"/>
      <c r="D172" s="71"/>
      <c r="E172" s="72"/>
      <c r="F172" s="73"/>
      <c r="G172" s="74"/>
    </row>
    <row r="173" spans="2:54" ht="17.25" customHeight="1" x14ac:dyDescent="0.25">
      <c r="B173" s="69"/>
      <c r="C173" s="70"/>
      <c r="D173" s="71"/>
      <c r="E173" s="72"/>
      <c r="F173" s="73"/>
      <c r="G173" s="74"/>
    </row>
    <row r="174" spans="2:54" ht="17.25" customHeight="1" x14ac:dyDescent="0.25">
      <c r="B174" s="69"/>
      <c r="C174" s="70"/>
      <c r="D174" s="71"/>
      <c r="E174" s="72"/>
      <c r="F174" s="73"/>
      <c r="G174" s="74"/>
    </row>
    <row r="175" spans="2:54" ht="17.25" customHeight="1" x14ac:dyDescent="0.25">
      <c r="B175" s="69"/>
      <c r="C175" s="70"/>
      <c r="D175" s="71"/>
      <c r="E175" s="72"/>
      <c r="F175" s="73"/>
      <c r="G175" s="74"/>
    </row>
    <row r="176" spans="2:54" ht="17.25" customHeight="1" x14ac:dyDescent="0.25">
      <c r="B176" s="69"/>
      <c r="C176" s="70"/>
      <c r="D176" s="71"/>
      <c r="E176" s="72"/>
      <c r="F176" s="73"/>
      <c r="G176" s="74"/>
    </row>
    <row r="177" spans="2:54" ht="17.25" customHeight="1" x14ac:dyDescent="0.25">
      <c r="B177" s="69"/>
      <c r="C177" s="70"/>
      <c r="D177" s="71"/>
      <c r="E177" s="72"/>
      <c r="F177" s="73"/>
      <c r="G177" s="74"/>
    </row>
    <row r="178" spans="2:54" ht="17.25" customHeight="1" x14ac:dyDescent="0.25">
      <c r="B178" s="69"/>
      <c r="C178" s="70"/>
      <c r="D178" s="71"/>
      <c r="E178" s="72"/>
      <c r="F178" s="73"/>
      <c r="G178" s="74"/>
    </row>
    <row r="179" spans="2:54" ht="17.25" customHeight="1" x14ac:dyDescent="0.25">
      <c r="B179" s="69"/>
      <c r="C179" s="70"/>
      <c r="D179" s="71"/>
      <c r="E179" s="72"/>
      <c r="F179" s="73"/>
      <c r="G179" s="74"/>
    </row>
    <row r="180" spans="2:54" ht="17.25" customHeight="1" thickBot="1" x14ac:dyDescent="0.3">
      <c r="B180" s="75"/>
      <c r="C180" s="76"/>
      <c r="D180" s="77"/>
      <c r="E180" s="78"/>
      <c r="F180" s="79"/>
      <c r="G180" s="80"/>
    </row>
    <row r="181" spans="2:54" ht="15.75" thickBot="1" x14ac:dyDescent="0.3"/>
    <row r="182" spans="2:54" s="62" customFormat="1" ht="17.25" customHeight="1" thickBot="1" x14ac:dyDescent="0.3">
      <c r="B182" s="114" t="s">
        <v>165</v>
      </c>
      <c r="C182" s="115"/>
      <c r="D182" s="115"/>
      <c r="E182" s="53" t="s">
        <v>162</v>
      </c>
      <c r="F182" s="54" t="s">
        <v>163</v>
      </c>
      <c r="G182" s="55" t="s">
        <v>164</v>
      </c>
      <c r="H182" s="56"/>
      <c r="I182" s="4"/>
      <c r="J182" s="57"/>
      <c r="K182" s="58"/>
      <c r="L182" s="58"/>
      <c r="M182" s="58"/>
      <c r="N182" s="58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60"/>
      <c r="AF182" s="60"/>
      <c r="AG182" s="60"/>
      <c r="AH182" s="60"/>
      <c r="AI182" s="61"/>
      <c r="AJ182" s="61"/>
      <c r="AK182" s="60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</row>
    <row r="183" spans="2:54" ht="17.25" customHeight="1" x14ac:dyDescent="0.25">
      <c r="B183" s="81"/>
      <c r="C183" s="64"/>
      <c r="D183" s="82"/>
      <c r="E183" s="83"/>
      <c r="F183" s="84"/>
      <c r="G183" s="85"/>
    </row>
    <row r="184" spans="2:54" ht="17.25" customHeight="1" x14ac:dyDescent="0.25">
      <c r="B184" s="69"/>
      <c r="C184" s="70"/>
      <c r="D184" s="71"/>
      <c r="E184" s="72"/>
      <c r="F184" s="73"/>
      <c r="G184" s="74"/>
    </row>
    <row r="185" spans="2:54" ht="17.25" customHeight="1" x14ac:dyDescent="0.25">
      <c r="B185" s="69"/>
      <c r="C185" s="70"/>
      <c r="D185" s="71"/>
      <c r="E185" s="72"/>
      <c r="F185" s="73"/>
      <c r="G185" s="74"/>
    </row>
    <row r="186" spans="2:54" ht="17.25" customHeight="1" x14ac:dyDescent="0.25">
      <c r="B186" s="69"/>
      <c r="C186" s="70"/>
      <c r="D186" s="71"/>
      <c r="E186" s="72"/>
      <c r="F186" s="73"/>
      <c r="G186" s="74"/>
    </row>
    <row r="187" spans="2:54" ht="17.25" customHeight="1" x14ac:dyDescent="0.25">
      <c r="B187" s="69"/>
      <c r="C187" s="70"/>
      <c r="D187" s="71"/>
      <c r="E187" s="72"/>
      <c r="F187" s="73"/>
      <c r="G187" s="74"/>
    </row>
    <row r="188" spans="2:54" ht="17.25" customHeight="1" x14ac:dyDescent="0.25">
      <c r="B188" s="69"/>
      <c r="C188" s="70"/>
      <c r="D188" s="71"/>
      <c r="E188" s="72"/>
      <c r="F188" s="73"/>
      <c r="G188" s="74"/>
    </row>
    <row r="189" spans="2:54" ht="17.25" customHeight="1" x14ac:dyDescent="0.25">
      <c r="B189" s="69"/>
      <c r="C189" s="70"/>
      <c r="D189" s="71"/>
      <c r="E189" s="72"/>
      <c r="F189" s="73"/>
      <c r="G189" s="74"/>
    </row>
    <row r="190" spans="2:54" ht="17.25" customHeight="1" x14ac:dyDescent="0.25">
      <c r="B190" s="69"/>
      <c r="C190" s="70"/>
      <c r="D190" s="71"/>
      <c r="E190" s="72"/>
      <c r="F190" s="73"/>
      <c r="G190" s="74"/>
    </row>
    <row r="191" spans="2:54" ht="17.25" customHeight="1" x14ac:dyDescent="0.25">
      <c r="B191" s="69"/>
      <c r="C191" s="70"/>
      <c r="D191" s="71"/>
      <c r="E191" s="72"/>
      <c r="F191" s="73"/>
      <c r="G191" s="74"/>
    </row>
    <row r="192" spans="2:54" ht="17.25" customHeight="1" x14ac:dyDescent="0.25">
      <c r="B192" s="69"/>
      <c r="C192" s="70"/>
      <c r="D192" s="71"/>
      <c r="E192" s="72"/>
      <c r="F192" s="73"/>
      <c r="G192" s="74"/>
    </row>
    <row r="193" spans="2:54" ht="17.25" customHeight="1" x14ac:dyDescent="0.25">
      <c r="B193" s="69"/>
      <c r="C193" s="70"/>
      <c r="D193" s="71"/>
      <c r="E193" s="72"/>
      <c r="F193" s="73"/>
      <c r="G193" s="74"/>
    </row>
    <row r="194" spans="2:54" ht="17.25" customHeight="1" x14ac:dyDescent="0.25">
      <c r="B194" s="69"/>
      <c r="C194" s="70"/>
      <c r="D194" s="71"/>
      <c r="E194" s="72"/>
      <c r="F194" s="73"/>
      <c r="G194" s="74"/>
    </row>
    <row r="195" spans="2:54" ht="17.25" customHeight="1" x14ac:dyDescent="0.25">
      <c r="B195" s="69"/>
      <c r="C195" s="70"/>
      <c r="D195" s="71"/>
      <c r="E195" s="72"/>
      <c r="F195" s="73"/>
      <c r="G195" s="74"/>
    </row>
    <row r="196" spans="2:54" ht="17.25" customHeight="1" x14ac:dyDescent="0.25">
      <c r="B196" s="69"/>
      <c r="C196" s="70"/>
      <c r="D196" s="71"/>
      <c r="E196" s="72"/>
      <c r="F196" s="73"/>
      <c r="G196" s="74"/>
    </row>
    <row r="197" spans="2:54" ht="17.25" customHeight="1" thickBot="1" x14ac:dyDescent="0.3">
      <c r="B197" s="75"/>
      <c r="C197" s="76"/>
      <c r="D197" s="77"/>
      <c r="E197" s="78"/>
      <c r="F197" s="79"/>
      <c r="G197" s="80"/>
    </row>
    <row r="198" spans="2:54" ht="15.75" thickBot="1" x14ac:dyDescent="0.3"/>
    <row r="199" spans="2:54" s="62" customFormat="1" ht="17.25" customHeight="1" thickBot="1" x14ac:dyDescent="0.3">
      <c r="B199" s="114" t="s">
        <v>166</v>
      </c>
      <c r="C199" s="115"/>
      <c r="D199" s="115"/>
      <c r="E199" s="53" t="s">
        <v>162</v>
      </c>
      <c r="F199" s="54" t="s">
        <v>163</v>
      </c>
      <c r="G199" s="55" t="s">
        <v>164</v>
      </c>
      <c r="H199" s="56"/>
      <c r="I199" s="4"/>
      <c r="J199" s="57"/>
      <c r="K199" s="58"/>
      <c r="L199" s="58"/>
      <c r="M199" s="58"/>
      <c r="N199" s="58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60"/>
      <c r="AF199" s="60"/>
      <c r="AG199" s="60"/>
      <c r="AH199" s="60"/>
      <c r="AI199" s="61"/>
      <c r="AJ199" s="61"/>
      <c r="AK199" s="60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</row>
    <row r="200" spans="2:54" ht="17.25" customHeight="1" x14ac:dyDescent="0.25">
      <c r="B200" s="86"/>
      <c r="C200" s="87"/>
      <c r="D200" s="87"/>
      <c r="E200" s="83"/>
      <c r="F200" s="84"/>
      <c r="G200" s="85"/>
    </row>
    <row r="201" spans="2:54" ht="17.25" customHeight="1" x14ac:dyDescent="0.25">
      <c r="B201" s="88"/>
      <c r="C201" s="89"/>
      <c r="D201" s="89"/>
      <c r="E201" s="72"/>
      <c r="F201" s="73"/>
      <c r="G201" s="74"/>
    </row>
    <row r="202" spans="2:54" ht="17.25" customHeight="1" x14ac:dyDescent="0.25">
      <c r="B202" s="88"/>
      <c r="C202" s="89"/>
      <c r="D202" s="89"/>
      <c r="E202" s="72"/>
      <c r="F202" s="73"/>
      <c r="G202" s="74"/>
    </row>
    <row r="203" spans="2:54" ht="17.25" customHeight="1" x14ac:dyDescent="0.25">
      <c r="B203" s="88"/>
      <c r="C203" s="89"/>
      <c r="D203" s="89"/>
      <c r="E203" s="72"/>
      <c r="F203" s="73"/>
      <c r="G203" s="74"/>
    </row>
    <row r="204" spans="2:54" ht="17.25" customHeight="1" x14ac:dyDescent="0.25">
      <c r="B204" s="88"/>
      <c r="C204" s="89"/>
      <c r="D204" s="89"/>
      <c r="E204" s="72"/>
      <c r="F204" s="73"/>
      <c r="G204" s="74"/>
    </row>
    <row r="205" spans="2:54" ht="17.25" customHeight="1" x14ac:dyDescent="0.25">
      <c r="B205" s="88"/>
      <c r="C205" s="89"/>
      <c r="D205" s="89"/>
      <c r="E205" s="72"/>
      <c r="F205" s="73"/>
      <c r="G205" s="74"/>
    </row>
    <row r="206" spans="2:54" ht="17.25" customHeight="1" x14ac:dyDescent="0.25">
      <c r="B206" s="88"/>
      <c r="C206" s="89"/>
      <c r="D206" s="89"/>
      <c r="E206" s="72"/>
      <c r="F206" s="73"/>
      <c r="G206" s="74"/>
    </row>
    <row r="207" spans="2:54" ht="17.25" customHeight="1" x14ac:dyDescent="0.25">
      <c r="B207" s="88"/>
      <c r="C207" s="89"/>
      <c r="D207" s="89"/>
      <c r="E207" s="72"/>
      <c r="F207" s="73"/>
      <c r="G207" s="74"/>
    </row>
    <row r="208" spans="2:54" ht="17.25" customHeight="1" x14ac:dyDescent="0.25">
      <c r="B208" s="88"/>
      <c r="C208" s="89"/>
      <c r="D208" s="89"/>
      <c r="E208" s="72"/>
      <c r="F208" s="73"/>
      <c r="G208" s="74"/>
    </row>
    <row r="209" spans="1:54" ht="17.25" customHeight="1" x14ac:dyDescent="0.25">
      <c r="B209" s="88"/>
      <c r="C209" s="89"/>
      <c r="D209" s="89"/>
      <c r="E209" s="72"/>
      <c r="F209" s="73"/>
      <c r="G209" s="74"/>
    </row>
    <row r="210" spans="1:54" ht="17.25" customHeight="1" x14ac:dyDescent="0.25">
      <c r="B210" s="88"/>
      <c r="C210" s="89"/>
      <c r="D210" s="89"/>
      <c r="E210" s="72"/>
      <c r="F210" s="73"/>
      <c r="G210" s="74"/>
    </row>
    <row r="211" spans="1:54" ht="17.25" customHeight="1" x14ac:dyDescent="0.25">
      <c r="B211" s="88"/>
      <c r="C211" s="89"/>
      <c r="D211" s="89"/>
      <c r="E211" s="72"/>
      <c r="F211" s="73"/>
      <c r="G211" s="74"/>
    </row>
    <row r="212" spans="1:54" ht="17.25" customHeight="1" x14ac:dyDescent="0.25">
      <c r="B212" s="88"/>
      <c r="C212" s="89"/>
      <c r="D212" s="89"/>
      <c r="E212" s="72"/>
      <c r="F212" s="73"/>
      <c r="G212" s="74"/>
    </row>
    <row r="213" spans="1:54" ht="17.25" customHeight="1" x14ac:dyDescent="0.25">
      <c r="B213" s="88"/>
      <c r="C213" s="89"/>
      <c r="D213" s="89"/>
      <c r="E213" s="72"/>
      <c r="F213" s="73"/>
      <c r="G213" s="74"/>
    </row>
    <row r="214" spans="1:54" ht="17.25" customHeight="1" thickBot="1" x14ac:dyDescent="0.3">
      <c r="B214" s="90"/>
      <c r="C214" s="91"/>
      <c r="D214" s="91"/>
      <c r="E214" s="78"/>
      <c r="F214" s="79"/>
      <c r="G214" s="80"/>
    </row>
    <row r="216" spans="1:54" ht="15.75" thickBot="1" x14ac:dyDescent="0.3"/>
    <row r="217" spans="1:54" s="92" customFormat="1" ht="18.75" customHeight="1" thickBot="1" x14ac:dyDescent="0.25">
      <c r="B217" s="93" t="s">
        <v>167</v>
      </c>
      <c r="C217" s="116" t="s">
        <v>168</v>
      </c>
      <c r="D217" s="116"/>
      <c r="E217" s="116"/>
      <c r="F217" s="94" t="s">
        <v>169</v>
      </c>
      <c r="G217" s="95" t="s">
        <v>170</v>
      </c>
      <c r="H217" s="96"/>
      <c r="I217" s="4"/>
      <c r="J217" s="97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9"/>
      <c r="AF217" s="99"/>
      <c r="AG217" s="99"/>
      <c r="AH217" s="99"/>
      <c r="AI217" s="61"/>
      <c r="AJ217" s="61"/>
      <c r="AK217" s="99"/>
      <c r="AL217" s="98"/>
      <c r="AM217" s="98"/>
      <c r="AN217" s="98"/>
      <c r="AO217" s="98"/>
      <c r="AP217" s="98"/>
      <c r="AQ217" s="98"/>
      <c r="AR217" s="98"/>
      <c r="AS217" s="98"/>
      <c r="AT217" s="98"/>
      <c r="AU217" s="98"/>
      <c r="AV217" s="98"/>
      <c r="AW217" s="98"/>
      <c r="AX217" s="98"/>
      <c r="AY217" s="98"/>
      <c r="AZ217" s="98"/>
      <c r="BA217" s="98"/>
      <c r="BB217" s="98"/>
    </row>
    <row r="218" spans="1:54" ht="23.25" customHeight="1" x14ac:dyDescent="0.25">
      <c r="B218" s="100"/>
      <c r="C218" s="109"/>
      <c r="D218" s="109"/>
      <c r="E218" s="109"/>
      <c r="F218" s="101"/>
      <c r="G218" s="102"/>
    </row>
    <row r="219" spans="1:54" s="26" customFormat="1" ht="23.25" customHeight="1" x14ac:dyDescent="0.25">
      <c r="A219"/>
      <c r="B219" s="103"/>
      <c r="C219" s="110"/>
      <c r="D219" s="110"/>
      <c r="E219" s="110"/>
      <c r="F219" s="104"/>
      <c r="G219" s="105"/>
      <c r="I219" s="4"/>
      <c r="J219" s="27"/>
      <c r="K219" s="7"/>
      <c r="L219" s="7"/>
      <c r="M219" s="7"/>
      <c r="N219" s="7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9"/>
      <c r="AF219" s="9"/>
      <c r="AG219" s="9"/>
      <c r="AH219" s="9"/>
      <c r="AI219" s="10"/>
      <c r="AJ219" s="10"/>
      <c r="AK219" s="9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</row>
    <row r="220" spans="1:54" s="26" customFormat="1" ht="23.25" customHeight="1" x14ac:dyDescent="0.25">
      <c r="A220"/>
      <c r="B220" s="103"/>
      <c r="C220" s="110"/>
      <c r="D220" s="110"/>
      <c r="E220" s="110"/>
      <c r="F220" s="104"/>
      <c r="G220" s="105"/>
      <c r="I220" s="4"/>
      <c r="J220" s="27"/>
      <c r="K220" s="7"/>
      <c r="L220" s="7"/>
      <c r="M220" s="7"/>
      <c r="N220" s="7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9"/>
      <c r="AF220" s="9"/>
      <c r="AG220" s="9"/>
      <c r="AH220" s="9"/>
      <c r="AI220" s="10"/>
      <c r="AJ220" s="10"/>
      <c r="AK220" s="9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</row>
    <row r="221" spans="1:54" s="26" customFormat="1" ht="23.25" customHeight="1" x14ac:dyDescent="0.25">
      <c r="A221"/>
      <c r="B221" s="103"/>
      <c r="C221" s="110"/>
      <c r="D221" s="110"/>
      <c r="E221" s="110"/>
      <c r="F221" s="104"/>
      <c r="G221" s="105"/>
      <c r="I221" s="4"/>
      <c r="J221" s="27"/>
      <c r="K221" s="7"/>
      <c r="L221" s="7"/>
      <c r="M221" s="7"/>
      <c r="N221" s="7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9"/>
      <c r="AF221" s="9"/>
      <c r="AG221" s="9"/>
      <c r="AH221" s="9"/>
      <c r="AI221" s="10"/>
      <c r="AJ221" s="10"/>
      <c r="AK221" s="9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</row>
    <row r="222" spans="1:54" s="26" customFormat="1" ht="23.25" customHeight="1" x14ac:dyDescent="0.25">
      <c r="A222"/>
      <c r="B222" s="103"/>
      <c r="C222" s="110"/>
      <c r="D222" s="110"/>
      <c r="E222" s="110"/>
      <c r="F222" s="104"/>
      <c r="G222" s="105"/>
      <c r="I222" s="4"/>
      <c r="J222" s="27"/>
      <c r="K222" s="7"/>
      <c r="L222" s="7"/>
      <c r="M222" s="7"/>
      <c r="N222" s="7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9"/>
      <c r="AF222" s="9"/>
      <c r="AG222" s="9"/>
      <c r="AH222" s="9"/>
      <c r="AI222" s="10"/>
      <c r="AJ222" s="10"/>
      <c r="AK222" s="9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</row>
    <row r="223" spans="1:54" s="26" customFormat="1" ht="23.25" customHeight="1" thickBot="1" x14ac:dyDescent="0.3">
      <c r="A223"/>
      <c r="B223" s="106"/>
      <c r="C223" s="111"/>
      <c r="D223" s="111"/>
      <c r="E223" s="111"/>
      <c r="F223" s="107"/>
      <c r="G223" s="108"/>
      <c r="I223" s="4"/>
      <c r="J223" s="27"/>
      <c r="K223" s="7"/>
      <c r="L223" s="7"/>
      <c r="M223" s="7"/>
      <c r="N223" s="7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9"/>
      <c r="AF223" s="9"/>
      <c r="AG223" s="9"/>
      <c r="AH223" s="9"/>
      <c r="AI223" s="10"/>
      <c r="AJ223" s="10"/>
      <c r="AK223" s="9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</row>
  </sheetData>
  <customSheetViews>
    <customSheetView guid="{5BFCA758-B5CB-4FE2-A206-75633C270FC0}" scale="115" showGridLines="0">
      <selection activeCell="F5" sqref="F5"/>
      <pageMargins left="0.7" right="0.7" top="0.75" bottom="0.75" header="0.3" footer="0.3"/>
      <pageSetup paperSize="9" orientation="portrait" r:id="rId1"/>
    </customSheetView>
  </customSheetViews>
  <mergeCells count="124">
    <mergeCell ref="B8:G8"/>
    <mergeCell ref="B10:G10"/>
    <mergeCell ref="B13:G13"/>
    <mergeCell ref="B15:E15"/>
    <mergeCell ref="F15:G15"/>
    <mergeCell ref="B16:E16"/>
    <mergeCell ref="F16:G16"/>
    <mergeCell ref="B20:E20"/>
    <mergeCell ref="B22:G22"/>
    <mergeCell ref="B24:E24"/>
    <mergeCell ref="F24:G24"/>
    <mergeCell ref="B25:E25"/>
    <mergeCell ref="F25:G25"/>
    <mergeCell ref="B17:E17"/>
    <mergeCell ref="F17:G17"/>
    <mergeCell ref="I17:J17"/>
    <mergeCell ref="B18:E18"/>
    <mergeCell ref="F18:G18"/>
    <mergeCell ref="B19:E19"/>
    <mergeCell ref="F19:G19"/>
    <mergeCell ref="B31:E31"/>
    <mergeCell ref="F31:G31"/>
    <mergeCell ref="B32:E32"/>
    <mergeCell ref="F32:G32"/>
    <mergeCell ref="B33:E33"/>
    <mergeCell ref="F33:G33"/>
    <mergeCell ref="B26:E26"/>
    <mergeCell ref="F26:G26"/>
    <mergeCell ref="I26:J26"/>
    <mergeCell ref="B27:E27"/>
    <mergeCell ref="F27:G27"/>
    <mergeCell ref="B30:E30"/>
    <mergeCell ref="F30:G30"/>
    <mergeCell ref="B40:E40"/>
    <mergeCell ref="F40:G40"/>
    <mergeCell ref="B43:G43"/>
    <mergeCell ref="B45:E45"/>
    <mergeCell ref="F45:G45"/>
    <mergeCell ref="B46:E46"/>
    <mergeCell ref="F46:G46"/>
    <mergeCell ref="I33:J33"/>
    <mergeCell ref="B36:G36"/>
    <mergeCell ref="B38:E38"/>
    <mergeCell ref="F38:G38"/>
    <mergeCell ref="B39:E39"/>
    <mergeCell ref="F39:G39"/>
    <mergeCell ref="I39:J39"/>
    <mergeCell ref="B58:G58"/>
    <mergeCell ref="B60:G60"/>
    <mergeCell ref="B61:G61"/>
    <mergeCell ref="I61:J61"/>
    <mergeCell ref="B62:G62"/>
    <mergeCell ref="B63:G63"/>
    <mergeCell ref="I46:J46"/>
    <mergeCell ref="I49:J49"/>
    <mergeCell ref="B52:G52"/>
    <mergeCell ref="B54:F54"/>
    <mergeCell ref="B55:F55"/>
    <mergeCell ref="I55:J55"/>
    <mergeCell ref="B48:E48"/>
    <mergeCell ref="B49:E49"/>
    <mergeCell ref="F48:G48"/>
    <mergeCell ref="F49:G49"/>
    <mergeCell ref="B75:G75"/>
    <mergeCell ref="B76:G76"/>
    <mergeCell ref="I76:J76"/>
    <mergeCell ref="B77:G77"/>
    <mergeCell ref="B80:G80"/>
    <mergeCell ref="B82:G82"/>
    <mergeCell ref="B66:G66"/>
    <mergeCell ref="B68:G68"/>
    <mergeCell ref="B69:G69"/>
    <mergeCell ref="I69:J69"/>
    <mergeCell ref="B70:G70"/>
    <mergeCell ref="B73:G73"/>
    <mergeCell ref="E138:G138"/>
    <mergeCell ref="E139:G139"/>
    <mergeCell ref="E140:G140"/>
    <mergeCell ref="E141:G141"/>
    <mergeCell ref="E142:G142"/>
    <mergeCell ref="E143:G143"/>
    <mergeCell ref="B83:G83"/>
    <mergeCell ref="I83:J83"/>
    <mergeCell ref="B84:G84"/>
    <mergeCell ref="B88:G88"/>
    <mergeCell ref="B134:G134"/>
    <mergeCell ref="E136:G136"/>
    <mergeCell ref="D151:G151"/>
    <mergeCell ref="H151:J151"/>
    <mergeCell ref="D152:G152"/>
    <mergeCell ref="H152:J152"/>
    <mergeCell ref="D153:G153"/>
    <mergeCell ref="H153:J153"/>
    <mergeCell ref="E144:G144"/>
    <mergeCell ref="E145:G145"/>
    <mergeCell ref="E146:G146"/>
    <mergeCell ref="D148:G148"/>
    <mergeCell ref="H148:J148"/>
    <mergeCell ref="D150:G150"/>
    <mergeCell ref="H150:J150"/>
    <mergeCell ref="D157:G157"/>
    <mergeCell ref="H157:J157"/>
    <mergeCell ref="D158:G158"/>
    <mergeCell ref="H158:J158"/>
    <mergeCell ref="D159:G159"/>
    <mergeCell ref="H159:J159"/>
    <mergeCell ref="D154:G154"/>
    <mergeCell ref="H154:J154"/>
    <mergeCell ref="D155:G155"/>
    <mergeCell ref="H155:J155"/>
    <mergeCell ref="D156:G156"/>
    <mergeCell ref="H156:J156"/>
    <mergeCell ref="C218:E218"/>
    <mergeCell ref="C219:E219"/>
    <mergeCell ref="C220:E220"/>
    <mergeCell ref="C221:E221"/>
    <mergeCell ref="C222:E222"/>
    <mergeCell ref="C223:E223"/>
    <mergeCell ref="B162:G162"/>
    <mergeCell ref="B163:G163"/>
    <mergeCell ref="B164:D164"/>
    <mergeCell ref="B182:D182"/>
    <mergeCell ref="B199:D199"/>
    <mergeCell ref="C217:E217"/>
  </mergeCells>
  <conditionalFormatting sqref="G200:G214 G183 G192:G19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{A6ABB44D-B692-49B4-8B37-073A1533557E}</x14:id>
        </ext>
      </extLst>
    </cfRule>
  </conditionalFormatting>
  <conditionalFormatting sqref="G165:G18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{9B99F1BC-FF57-4F53-835E-47DF5EE18F4A}</x14:id>
        </ext>
      </extLst>
    </cfRule>
  </conditionalFormatting>
  <conditionalFormatting sqref="G184:G18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{CC94ED90-5436-4977-8A45-67FBC316213C}</x14:id>
        </ext>
      </extLst>
    </cfRule>
  </conditionalFormatting>
  <conditionalFormatting sqref="G188:G19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{A958A412-F13C-4A7D-AE92-089702484CCA}</x14:id>
        </ext>
      </extLst>
    </cfRule>
  </conditionalFormatting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Drop Down 1">
              <controlPr defaultSize="0" autoLine="0" autoPict="0">
                <anchor moveWithCells="1">
                  <from>
                    <xdr:col>5</xdr:col>
                    <xdr:colOff>9525</xdr:colOff>
                    <xdr:row>15</xdr:row>
                    <xdr:rowOff>28575</xdr:rowOff>
                  </from>
                  <to>
                    <xdr:col>6</xdr:col>
                    <xdr:colOff>781050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Drop Down 2">
              <controlPr defaultSize="0" autoLine="0" autoPict="0">
                <anchor moveWithCells="1">
                  <from>
                    <xdr:col>4</xdr:col>
                    <xdr:colOff>800100</xdr:colOff>
                    <xdr:row>16</xdr:row>
                    <xdr:rowOff>9525</xdr:rowOff>
                  </from>
                  <to>
                    <xdr:col>6</xdr:col>
                    <xdr:colOff>771525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Drop Down 3">
              <controlPr defaultSize="0" autoLine="0" autoPict="0">
                <anchor moveWithCells="1">
                  <from>
                    <xdr:col>4</xdr:col>
                    <xdr:colOff>800100</xdr:colOff>
                    <xdr:row>17</xdr:row>
                    <xdr:rowOff>19050</xdr:rowOff>
                  </from>
                  <to>
                    <xdr:col>6</xdr:col>
                    <xdr:colOff>771525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Drop Down 4">
              <controlPr defaultSize="0" autoLine="0" autoPict="0">
                <anchor moveWithCells="1">
                  <from>
                    <xdr:col>4</xdr:col>
                    <xdr:colOff>800100</xdr:colOff>
                    <xdr:row>24</xdr:row>
                    <xdr:rowOff>19050</xdr:rowOff>
                  </from>
                  <to>
                    <xdr:col>6</xdr:col>
                    <xdr:colOff>771525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Drop Down 5">
              <controlPr defaultSize="0" autoLine="0" autoPict="0">
                <anchor moveWithCells="1">
                  <from>
                    <xdr:col>4</xdr:col>
                    <xdr:colOff>800100</xdr:colOff>
                    <xdr:row>25</xdr:row>
                    <xdr:rowOff>9525</xdr:rowOff>
                  </from>
                  <to>
                    <xdr:col>6</xdr:col>
                    <xdr:colOff>771525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Drop Down 6">
              <controlPr defaultSize="0" autoLine="0" autoPict="0">
                <anchor moveWithCells="1">
                  <from>
                    <xdr:col>4</xdr:col>
                    <xdr:colOff>790575</xdr:colOff>
                    <xdr:row>26</xdr:row>
                    <xdr:rowOff>0</xdr:rowOff>
                  </from>
                  <to>
                    <xdr:col>6</xdr:col>
                    <xdr:colOff>762000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Drop Down 7">
              <controlPr defaultSize="0" autoLine="0" autoPict="0">
                <anchor moveWithCells="1">
                  <from>
                    <xdr:col>4</xdr:col>
                    <xdr:colOff>800100</xdr:colOff>
                    <xdr:row>29</xdr:row>
                    <xdr:rowOff>285750</xdr:rowOff>
                  </from>
                  <to>
                    <xdr:col>6</xdr:col>
                    <xdr:colOff>771525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Drop Down 8">
              <controlPr defaultSize="0" autoLine="0" autoPict="0">
                <anchor moveWithCells="1">
                  <from>
                    <xdr:col>4</xdr:col>
                    <xdr:colOff>800100</xdr:colOff>
                    <xdr:row>30</xdr:row>
                    <xdr:rowOff>266700</xdr:rowOff>
                  </from>
                  <to>
                    <xdr:col>6</xdr:col>
                    <xdr:colOff>771525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Drop Down 9">
              <controlPr defaultSize="0" autoLine="0" autoPict="0">
                <anchor moveWithCells="1">
                  <from>
                    <xdr:col>4</xdr:col>
                    <xdr:colOff>800100</xdr:colOff>
                    <xdr:row>31</xdr:row>
                    <xdr:rowOff>266700</xdr:rowOff>
                  </from>
                  <to>
                    <xdr:col>6</xdr:col>
                    <xdr:colOff>771525</xdr:colOff>
                    <xdr:row>32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Drop Down 10">
              <controlPr defaultSize="0" autoLine="0" autoPict="0">
                <anchor moveWithCells="1">
                  <from>
                    <xdr:col>5</xdr:col>
                    <xdr:colOff>9525</xdr:colOff>
                    <xdr:row>38</xdr:row>
                    <xdr:rowOff>66675</xdr:rowOff>
                  </from>
                  <to>
                    <xdr:col>6</xdr:col>
                    <xdr:colOff>781050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Drop Down 11">
              <controlPr defaultSize="0" autoLine="0" autoPict="0">
                <anchor moveWithCells="1">
                  <from>
                    <xdr:col>5</xdr:col>
                    <xdr:colOff>19050</xdr:colOff>
                    <xdr:row>45</xdr:row>
                    <xdr:rowOff>47625</xdr:rowOff>
                  </from>
                  <to>
                    <xdr:col>6</xdr:col>
                    <xdr:colOff>800100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Drop Down 12">
              <controlPr defaultSize="0" autoLine="0" autoPict="0">
                <anchor moveWithCells="1">
                  <from>
                    <xdr:col>5</xdr:col>
                    <xdr:colOff>28575</xdr:colOff>
                    <xdr:row>48</xdr:row>
                    <xdr:rowOff>47625</xdr:rowOff>
                  </from>
                  <to>
                    <xdr:col>6</xdr:col>
                    <xdr:colOff>800100</xdr:colOff>
                    <xdr:row>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Drop Down 13">
              <controlPr defaultSize="0" autoLine="0" autoPict="0">
                <anchor moveWithCells="1">
                  <from>
                    <xdr:col>5</xdr:col>
                    <xdr:colOff>9525</xdr:colOff>
                    <xdr:row>39</xdr:row>
                    <xdr:rowOff>66675</xdr:rowOff>
                  </from>
                  <to>
                    <xdr:col>6</xdr:col>
                    <xdr:colOff>781050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Drop Down 14">
              <controlPr defaultSize="0" autoLine="0" autoPict="0">
                <anchor moveWithCells="1">
                  <from>
                    <xdr:col>4</xdr:col>
                    <xdr:colOff>800100</xdr:colOff>
                    <xdr:row>18</xdr:row>
                    <xdr:rowOff>47625</xdr:rowOff>
                  </from>
                  <to>
                    <xdr:col>6</xdr:col>
                    <xdr:colOff>771525</xdr:colOff>
                    <xdr:row>18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ABB44D-B692-49B4-8B37-073A153355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G200:G214 G183 G192:G197</xm:sqref>
        </x14:conditionalFormatting>
        <x14:conditionalFormatting xmlns:xm="http://schemas.microsoft.com/office/excel/2006/main">
          <x14:cfRule type="dataBar" id="{9B99F1BC-FF57-4F53-835E-47DF5EE18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G165:G180</xm:sqref>
        </x14:conditionalFormatting>
        <x14:conditionalFormatting xmlns:xm="http://schemas.microsoft.com/office/excel/2006/main">
          <x14:cfRule type="dataBar" id="{CC94ED90-5436-4977-8A45-67FBC31621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G184:G187</xm:sqref>
        </x14:conditionalFormatting>
        <x14:conditionalFormatting xmlns:xm="http://schemas.microsoft.com/office/excel/2006/main">
          <x14:cfRule type="dataBar" id="{A958A412-F13C-4A7D-AE92-089702484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G188:G191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7"/>
  <sheetViews>
    <sheetView showGridLines="0" view="pageBreakPreview" topLeftCell="A29" zoomScale="60" zoomScaleNormal="115" workbookViewId="0">
      <selection activeCell="J35" sqref="J35"/>
    </sheetView>
  </sheetViews>
  <sheetFormatPr baseColWidth="10" defaultRowHeight="15" x14ac:dyDescent="0.25"/>
  <cols>
    <col min="1" max="1" width="1" customWidth="1"/>
    <col min="2" max="2" width="52.140625" style="47" customWidth="1"/>
    <col min="3" max="6" width="12" style="48" customWidth="1"/>
    <col min="7" max="7" width="12.42578125" style="48" customWidth="1"/>
    <col min="8" max="8" width="8.7109375" style="26" customWidth="1"/>
    <col min="9" max="9" width="9.5703125" style="4" customWidth="1"/>
    <col min="10" max="10" width="26.5703125" style="27" customWidth="1"/>
    <col min="11" max="11" width="28.85546875" style="7" customWidth="1"/>
    <col min="12" max="14" width="7.140625" style="7" customWidth="1"/>
    <col min="15" max="30" width="11.42578125" style="8"/>
    <col min="31" max="31" width="6.5703125" style="9" customWidth="1"/>
    <col min="32" max="32" width="25.85546875" style="9" customWidth="1"/>
    <col min="33" max="33" width="11.42578125" style="9"/>
    <col min="34" max="34" width="6.5703125" style="9" customWidth="1"/>
    <col min="35" max="35" width="46" style="10" bestFit="1" customWidth="1"/>
    <col min="36" max="36" width="11.42578125" style="10"/>
    <col min="37" max="37" width="11.42578125" style="9"/>
    <col min="38" max="54" width="11.42578125" style="8"/>
  </cols>
  <sheetData>
    <row r="2" spans="1:54" ht="9" customHeight="1" x14ac:dyDescent="0.25">
      <c r="B2" s="131"/>
      <c r="C2" s="131"/>
      <c r="D2" s="131"/>
      <c r="E2" s="131"/>
      <c r="F2" s="131"/>
      <c r="G2" s="131"/>
    </row>
    <row r="3" spans="1:54" s="28" customFormat="1" ht="4.9000000000000004" customHeight="1" x14ac:dyDescent="0.25">
      <c r="B3" s="29"/>
      <c r="C3" s="30"/>
      <c r="D3" s="30"/>
      <c r="E3" s="30"/>
      <c r="F3" s="30"/>
      <c r="G3" s="30"/>
      <c r="H3" s="31"/>
      <c r="I3" s="4"/>
      <c r="J3" s="2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F3" s="9"/>
      <c r="AG3" s="9"/>
      <c r="AH3" s="9"/>
      <c r="AI3" s="10"/>
      <c r="AJ3" s="10"/>
      <c r="AK3" s="9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ht="24" x14ac:dyDescent="0.25">
      <c r="A4" s="28"/>
      <c r="B4" s="32" t="s">
        <v>60</v>
      </c>
      <c r="C4" s="33" t="s">
        <v>61</v>
      </c>
      <c r="D4" s="33" t="s">
        <v>62</v>
      </c>
      <c r="E4" s="33" t="s">
        <v>63</v>
      </c>
      <c r="F4" s="33" t="s">
        <v>64</v>
      </c>
      <c r="G4" s="33" t="s">
        <v>65</v>
      </c>
      <c r="H4" s="31"/>
    </row>
    <row r="5" spans="1:54" ht="63" x14ac:dyDescent="0.25">
      <c r="A5" s="28"/>
      <c r="B5" s="34" t="s">
        <v>66</v>
      </c>
      <c r="C5" s="35" t="s">
        <v>67</v>
      </c>
      <c r="D5" s="35" t="s">
        <v>68</v>
      </c>
      <c r="E5" s="35" t="s">
        <v>69</v>
      </c>
      <c r="F5" s="35" t="s">
        <v>70</v>
      </c>
      <c r="G5" s="35" t="s">
        <v>71</v>
      </c>
      <c r="H5" s="31"/>
      <c r="I5" s="36">
        <v>1</v>
      </c>
      <c r="AF5" s="37">
        <f>I5</f>
        <v>1</v>
      </c>
      <c r="AJ5" s="10">
        <f>I5</f>
        <v>1</v>
      </c>
    </row>
    <row r="6" spans="1:54" ht="72" x14ac:dyDescent="0.25">
      <c r="A6" s="28"/>
      <c r="B6" s="34" t="s">
        <v>72</v>
      </c>
      <c r="C6" s="35" t="s">
        <v>73</v>
      </c>
      <c r="D6" s="38" t="s">
        <v>74</v>
      </c>
      <c r="E6" s="38" t="s">
        <v>75</v>
      </c>
      <c r="F6" s="38" t="s">
        <v>76</v>
      </c>
      <c r="G6" s="38" t="s">
        <v>77</v>
      </c>
      <c r="H6" s="31"/>
      <c r="I6" s="36">
        <v>2</v>
      </c>
      <c r="AF6" s="37">
        <f t="shared" ref="AF6:AF11" si="0">I6</f>
        <v>2</v>
      </c>
      <c r="AJ6" s="10">
        <f t="shared" ref="AJ6:AJ16" si="1">I6</f>
        <v>2</v>
      </c>
    </row>
    <row r="7" spans="1:54" ht="51.6" customHeight="1" x14ac:dyDescent="0.25">
      <c r="A7" s="28"/>
      <c r="B7" s="34" t="s">
        <v>78</v>
      </c>
      <c r="C7" s="38" t="s">
        <v>79</v>
      </c>
      <c r="D7" s="38" t="s">
        <v>80</v>
      </c>
      <c r="E7" s="38" t="s">
        <v>81</v>
      </c>
      <c r="F7" s="38" t="s">
        <v>82</v>
      </c>
      <c r="G7" s="38" t="s">
        <v>83</v>
      </c>
      <c r="H7" s="31"/>
      <c r="I7" s="36">
        <v>3</v>
      </c>
      <c r="AF7" s="37">
        <f t="shared" si="0"/>
        <v>3</v>
      </c>
      <c r="AJ7" s="10">
        <f t="shared" si="1"/>
        <v>3</v>
      </c>
    </row>
    <row r="8" spans="1:54" ht="48.6" customHeight="1" x14ac:dyDescent="0.25">
      <c r="A8" s="28"/>
      <c r="B8" s="34" t="s">
        <v>84</v>
      </c>
      <c r="C8" s="38" t="s">
        <v>85</v>
      </c>
      <c r="D8" s="38" t="s">
        <v>86</v>
      </c>
      <c r="E8" s="38" t="s">
        <v>81</v>
      </c>
      <c r="F8" s="38" t="s">
        <v>82</v>
      </c>
      <c r="G8" s="38" t="s">
        <v>83</v>
      </c>
      <c r="H8" s="31"/>
      <c r="I8" s="36">
        <v>4</v>
      </c>
      <c r="AF8" s="37">
        <f t="shared" si="0"/>
        <v>4</v>
      </c>
      <c r="AJ8" s="10">
        <f t="shared" si="1"/>
        <v>4</v>
      </c>
    </row>
    <row r="9" spans="1:54" ht="72" x14ac:dyDescent="0.25">
      <c r="A9" s="28"/>
      <c r="B9" s="34" t="s">
        <v>87</v>
      </c>
      <c r="C9" s="38" t="s">
        <v>85</v>
      </c>
      <c r="D9" s="38" t="s">
        <v>88</v>
      </c>
      <c r="E9" s="38" t="s">
        <v>89</v>
      </c>
      <c r="F9" s="38" t="s">
        <v>90</v>
      </c>
      <c r="G9" s="38" t="s">
        <v>91</v>
      </c>
      <c r="H9" s="31"/>
      <c r="I9" s="36">
        <v>5</v>
      </c>
      <c r="AF9" s="37">
        <f t="shared" si="0"/>
        <v>5</v>
      </c>
      <c r="AJ9" s="10">
        <f t="shared" si="1"/>
        <v>5</v>
      </c>
    </row>
    <row r="10" spans="1:54" ht="72" x14ac:dyDescent="0.25">
      <c r="A10" s="28"/>
      <c r="B10" s="34" t="s">
        <v>92</v>
      </c>
      <c r="C10" s="38" t="s">
        <v>93</v>
      </c>
      <c r="D10" s="38" t="s">
        <v>94</v>
      </c>
      <c r="E10" s="38" t="s">
        <v>95</v>
      </c>
      <c r="F10" s="38" t="s">
        <v>96</v>
      </c>
      <c r="G10" s="38" t="s">
        <v>97</v>
      </c>
      <c r="H10" s="31"/>
      <c r="I10" s="36">
        <v>6</v>
      </c>
      <c r="AF10" s="37">
        <f t="shared" si="0"/>
        <v>6</v>
      </c>
      <c r="AJ10" s="10">
        <f t="shared" si="1"/>
        <v>6</v>
      </c>
    </row>
    <row r="11" spans="1:54" ht="81" x14ac:dyDescent="0.25">
      <c r="A11" s="28"/>
      <c r="B11" s="34" t="s">
        <v>98</v>
      </c>
      <c r="C11" s="38" t="s">
        <v>99</v>
      </c>
      <c r="D11" s="35" t="s">
        <v>100</v>
      </c>
      <c r="E11" s="35" t="s">
        <v>101</v>
      </c>
      <c r="F11" s="35" t="s">
        <v>102</v>
      </c>
      <c r="G11" s="35" t="s">
        <v>103</v>
      </c>
      <c r="H11" s="31"/>
      <c r="I11" s="36">
        <v>7</v>
      </c>
      <c r="AF11" s="37">
        <f t="shared" si="0"/>
        <v>7</v>
      </c>
      <c r="AJ11" s="10">
        <f t="shared" si="1"/>
        <v>7</v>
      </c>
    </row>
    <row r="12" spans="1:54" s="28" customFormat="1" ht="4.9000000000000004" customHeight="1" x14ac:dyDescent="0.25">
      <c r="B12" s="29"/>
      <c r="C12" s="30"/>
      <c r="D12" s="30"/>
      <c r="E12" s="30"/>
      <c r="F12" s="30"/>
      <c r="G12" s="30"/>
      <c r="H12" s="31"/>
      <c r="I12" s="4"/>
      <c r="J12" s="27"/>
      <c r="K12" s="7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F12" s="9"/>
      <c r="AG12" s="9"/>
      <c r="AH12" s="9"/>
      <c r="AI12" s="10"/>
      <c r="AJ12" s="10">
        <f t="shared" si="1"/>
        <v>0</v>
      </c>
      <c r="AK12" s="9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ht="66" x14ac:dyDescent="0.25">
      <c r="A13" s="28"/>
      <c r="B13" s="39" t="s">
        <v>104</v>
      </c>
      <c r="C13" s="40" t="s">
        <v>105</v>
      </c>
      <c r="D13" s="40" t="s">
        <v>106</v>
      </c>
      <c r="E13" s="40" t="s">
        <v>107</v>
      </c>
      <c r="F13" s="40" t="s">
        <v>108</v>
      </c>
      <c r="G13" s="40" t="s">
        <v>109</v>
      </c>
      <c r="H13" s="31"/>
    </row>
    <row r="14" spans="1:54" ht="48" x14ac:dyDescent="0.25">
      <c r="A14" s="28"/>
      <c r="B14" s="34" t="s">
        <v>110</v>
      </c>
      <c r="C14" s="41">
        <v>1</v>
      </c>
      <c r="D14" s="41">
        <v>2</v>
      </c>
      <c r="E14" s="41">
        <v>3</v>
      </c>
      <c r="F14" s="41">
        <v>4</v>
      </c>
      <c r="G14" s="41">
        <v>5</v>
      </c>
      <c r="H14" s="31"/>
      <c r="I14" s="36"/>
      <c r="AF14" s="37">
        <f t="shared" ref="AF14:AF16" si="2">I14</f>
        <v>0</v>
      </c>
      <c r="AJ14" s="10">
        <f t="shared" si="1"/>
        <v>0</v>
      </c>
    </row>
    <row r="15" spans="1:54" x14ac:dyDescent="0.25">
      <c r="A15" s="28"/>
      <c r="B15" s="42" t="s">
        <v>111</v>
      </c>
      <c r="C15" s="41">
        <v>1</v>
      </c>
      <c r="D15" s="41">
        <v>2</v>
      </c>
      <c r="E15" s="41">
        <v>3</v>
      </c>
      <c r="F15" s="41">
        <v>4</v>
      </c>
      <c r="G15" s="41">
        <v>5</v>
      </c>
      <c r="H15" s="31"/>
      <c r="I15" s="36"/>
      <c r="AF15" s="37">
        <f t="shared" si="2"/>
        <v>0</v>
      </c>
      <c r="AJ15" s="10">
        <f t="shared" si="1"/>
        <v>0</v>
      </c>
    </row>
    <row r="16" spans="1:54" ht="24" x14ac:dyDescent="0.25">
      <c r="A16" s="28"/>
      <c r="B16" s="42" t="s">
        <v>112</v>
      </c>
      <c r="C16" s="41">
        <v>1</v>
      </c>
      <c r="D16" s="41">
        <v>2</v>
      </c>
      <c r="E16" s="41">
        <v>3</v>
      </c>
      <c r="F16" s="41">
        <v>4</v>
      </c>
      <c r="G16" s="41">
        <v>5</v>
      </c>
      <c r="H16" s="31"/>
      <c r="I16" s="36"/>
      <c r="AF16" s="37">
        <f t="shared" si="2"/>
        <v>0</v>
      </c>
      <c r="AJ16" s="10">
        <f t="shared" si="1"/>
        <v>0</v>
      </c>
    </row>
    <row r="17" spans="1:54" s="28" customFormat="1" ht="4.9000000000000004" customHeight="1" x14ac:dyDescent="0.25">
      <c r="B17" s="29"/>
      <c r="C17" s="30"/>
      <c r="D17" s="30"/>
      <c r="E17" s="30"/>
      <c r="F17" s="30"/>
      <c r="G17" s="30"/>
      <c r="H17" s="31"/>
      <c r="I17" s="4"/>
      <c r="J17" s="2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9"/>
      <c r="AF17" s="9"/>
      <c r="AG17" s="9"/>
      <c r="AH17" s="9"/>
      <c r="AI17" s="10"/>
      <c r="AJ17" s="10"/>
      <c r="AK17" s="9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</row>
    <row r="18" spans="1:54" ht="33.75" customHeight="1" x14ac:dyDescent="0.25">
      <c r="A18" s="28"/>
      <c r="B18" s="39" t="s">
        <v>113</v>
      </c>
      <c r="C18" s="43" t="s">
        <v>114</v>
      </c>
      <c r="D18" s="43" t="s">
        <v>115</v>
      </c>
      <c r="E18" s="43" t="s">
        <v>116</v>
      </c>
      <c r="F18" s="43" t="s">
        <v>117</v>
      </c>
      <c r="G18" s="43" t="s">
        <v>118</v>
      </c>
      <c r="H18" s="31"/>
    </row>
    <row r="19" spans="1:54" ht="36" x14ac:dyDescent="0.25">
      <c r="A19" s="28"/>
      <c r="B19" s="44" t="s">
        <v>119</v>
      </c>
      <c r="C19" s="41">
        <v>1</v>
      </c>
      <c r="D19" s="41">
        <v>2</v>
      </c>
      <c r="E19" s="41">
        <v>3</v>
      </c>
      <c r="F19" s="41">
        <v>4</v>
      </c>
      <c r="G19" s="41">
        <v>5</v>
      </c>
      <c r="H19" s="31"/>
      <c r="I19" s="36"/>
      <c r="AF19" s="37">
        <f t="shared" ref="AF19:AF37" si="3">I19</f>
        <v>0</v>
      </c>
      <c r="AJ19" s="10">
        <f t="shared" ref="AJ19:AJ29" si="4">I19</f>
        <v>0</v>
      </c>
    </row>
    <row r="20" spans="1:54" ht="24" x14ac:dyDescent="0.25">
      <c r="A20" s="28"/>
      <c r="B20" s="44" t="s">
        <v>120</v>
      </c>
      <c r="C20" s="41">
        <v>1</v>
      </c>
      <c r="D20" s="41">
        <v>2</v>
      </c>
      <c r="E20" s="41">
        <v>3</v>
      </c>
      <c r="F20" s="41">
        <v>4</v>
      </c>
      <c r="G20" s="41">
        <v>5</v>
      </c>
      <c r="H20" s="31"/>
      <c r="I20" s="36"/>
      <c r="AF20" s="37">
        <f t="shared" si="3"/>
        <v>0</v>
      </c>
      <c r="AJ20" s="10">
        <f t="shared" si="4"/>
        <v>0</v>
      </c>
    </row>
    <row r="21" spans="1:54" ht="24" x14ac:dyDescent="0.25">
      <c r="A21" s="28"/>
      <c r="B21" s="44" t="s">
        <v>121</v>
      </c>
      <c r="C21" s="41">
        <v>1</v>
      </c>
      <c r="D21" s="41">
        <v>2</v>
      </c>
      <c r="E21" s="41">
        <v>3</v>
      </c>
      <c r="F21" s="41">
        <v>4</v>
      </c>
      <c r="G21" s="41">
        <v>5</v>
      </c>
      <c r="H21" s="31"/>
      <c r="I21" s="36"/>
      <c r="AF21" s="37">
        <f t="shared" si="3"/>
        <v>0</v>
      </c>
      <c r="AJ21" s="10">
        <f t="shared" si="4"/>
        <v>0</v>
      </c>
    </row>
    <row r="22" spans="1:54" ht="24" x14ac:dyDescent="0.25">
      <c r="A22" s="28"/>
      <c r="B22" s="44" t="s">
        <v>122</v>
      </c>
      <c r="C22" s="41">
        <v>1</v>
      </c>
      <c r="D22" s="41">
        <v>2</v>
      </c>
      <c r="E22" s="41">
        <v>3</v>
      </c>
      <c r="F22" s="41">
        <v>4</v>
      </c>
      <c r="G22" s="41">
        <v>5</v>
      </c>
      <c r="H22" s="31"/>
      <c r="I22" s="36"/>
      <c r="AF22" s="37">
        <f t="shared" si="3"/>
        <v>0</v>
      </c>
      <c r="AJ22" s="10">
        <f t="shared" si="4"/>
        <v>0</v>
      </c>
    </row>
    <row r="23" spans="1:54" ht="24" x14ac:dyDescent="0.25">
      <c r="A23" s="28"/>
      <c r="B23" s="42" t="s">
        <v>123</v>
      </c>
      <c r="C23" s="41">
        <v>1</v>
      </c>
      <c r="D23" s="41">
        <v>2</v>
      </c>
      <c r="E23" s="41">
        <v>3</v>
      </c>
      <c r="F23" s="41">
        <v>4</v>
      </c>
      <c r="G23" s="41">
        <v>5</v>
      </c>
      <c r="H23" s="31"/>
      <c r="I23" s="36"/>
      <c r="AF23" s="37">
        <f t="shared" si="3"/>
        <v>0</v>
      </c>
      <c r="AJ23" s="10">
        <f t="shared" si="4"/>
        <v>0</v>
      </c>
    </row>
    <row r="24" spans="1:54" ht="24" x14ac:dyDescent="0.25">
      <c r="A24" s="28"/>
      <c r="B24" s="42" t="s">
        <v>124</v>
      </c>
      <c r="C24" s="41">
        <v>1</v>
      </c>
      <c r="D24" s="41">
        <v>2</v>
      </c>
      <c r="E24" s="41">
        <v>3</v>
      </c>
      <c r="F24" s="41">
        <v>4</v>
      </c>
      <c r="G24" s="41">
        <v>5</v>
      </c>
      <c r="H24" s="31"/>
      <c r="I24" s="36"/>
      <c r="AF24" s="37">
        <f t="shared" si="3"/>
        <v>0</v>
      </c>
      <c r="AJ24" s="10">
        <f t="shared" si="4"/>
        <v>0</v>
      </c>
    </row>
    <row r="25" spans="1:54" ht="45" x14ac:dyDescent="0.25">
      <c r="A25" s="28"/>
      <c r="B25" s="42" t="s">
        <v>125</v>
      </c>
      <c r="C25" s="41">
        <v>1</v>
      </c>
      <c r="D25" s="41">
        <v>2</v>
      </c>
      <c r="E25" s="41">
        <v>3</v>
      </c>
      <c r="F25" s="41">
        <v>4</v>
      </c>
      <c r="G25" s="41">
        <v>5</v>
      </c>
      <c r="H25" s="31"/>
      <c r="I25" s="36"/>
      <c r="AF25" s="37">
        <f t="shared" si="3"/>
        <v>0</v>
      </c>
      <c r="AJ25" s="10">
        <f t="shared" si="4"/>
        <v>0</v>
      </c>
    </row>
    <row r="26" spans="1:54" ht="36" x14ac:dyDescent="0.25">
      <c r="A26" s="28"/>
      <c r="B26" s="42" t="s">
        <v>126</v>
      </c>
      <c r="C26" s="41">
        <v>1</v>
      </c>
      <c r="D26" s="41">
        <v>2</v>
      </c>
      <c r="E26" s="41">
        <v>3</v>
      </c>
      <c r="F26" s="41">
        <v>4</v>
      </c>
      <c r="G26" s="41">
        <v>5</v>
      </c>
      <c r="H26" s="31"/>
      <c r="I26" s="36"/>
      <c r="AF26" s="37">
        <f t="shared" si="3"/>
        <v>0</v>
      </c>
      <c r="AJ26" s="10">
        <f t="shared" si="4"/>
        <v>0</v>
      </c>
    </row>
    <row r="27" spans="1:54" ht="36" x14ac:dyDescent="0.25">
      <c r="A27" s="28"/>
      <c r="B27" s="42" t="s">
        <v>127</v>
      </c>
      <c r="C27" s="41">
        <v>1</v>
      </c>
      <c r="D27" s="41">
        <v>2</v>
      </c>
      <c r="E27" s="41">
        <v>3</v>
      </c>
      <c r="F27" s="41">
        <v>4</v>
      </c>
      <c r="G27" s="41">
        <v>5</v>
      </c>
      <c r="H27" s="31"/>
      <c r="I27" s="36"/>
      <c r="AF27" s="37">
        <f t="shared" si="3"/>
        <v>0</v>
      </c>
      <c r="AJ27" s="10">
        <f t="shared" si="4"/>
        <v>0</v>
      </c>
    </row>
    <row r="28" spans="1:54" ht="24" x14ac:dyDescent="0.25">
      <c r="A28" s="28"/>
      <c r="B28" s="42" t="s">
        <v>128</v>
      </c>
      <c r="C28" s="41">
        <v>1</v>
      </c>
      <c r="D28" s="41">
        <v>2</v>
      </c>
      <c r="E28" s="41">
        <v>3</v>
      </c>
      <c r="F28" s="41">
        <v>4</v>
      </c>
      <c r="G28" s="41">
        <v>5</v>
      </c>
      <c r="H28" s="31"/>
      <c r="I28" s="36"/>
      <c r="AF28" s="37">
        <f t="shared" si="3"/>
        <v>0</v>
      </c>
      <c r="AJ28" s="10">
        <f t="shared" si="4"/>
        <v>0</v>
      </c>
    </row>
    <row r="29" spans="1:54" ht="36" x14ac:dyDescent="0.25">
      <c r="A29" s="28"/>
      <c r="B29" s="42" t="s">
        <v>129</v>
      </c>
      <c r="C29" s="41">
        <v>1</v>
      </c>
      <c r="D29" s="41">
        <v>2</v>
      </c>
      <c r="E29" s="41">
        <v>3</v>
      </c>
      <c r="F29" s="41">
        <v>4</v>
      </c>
      <c r="G29" s="41">
        <v>5</v>
      </c>
      <c r="H29" s="31"/>
      <c r="I29" s="36"/>
      <c r="AF29" s="37">
        <f t="shared" si="3"/>
        <v>0</v>
      </c>
      <c r="AJ29" s="10">
        <f t="shared" si="4"/>
        <v>0</v>
      </c>
    </row>
    <row r="30" spans="1:54" s="28" customFormat="1" ht="4.9000000000000004" customHeight="1" x14ac:dyDescent="0.25">
      <c r="B30" s="29"/>
      <c r="C30" s="30"/>
      <c r="D30" s="30"/>
      <c r="E30" s="30"/>
      <c r="F30" s="30"/>
      <c r="G30" s="30"/>
      <c r="H30" s="31"/>
      <c r="I30" s="4"/>
      <c r="J30" s="2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37"/>
      <c r="AG30" s="9"/>
      <c r="AH30" s="9"/>
      <c r="AI30" s="10"/>
      <c r="AJ30" s="10"/>
      <c r="AK30" s="9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x14ac:dyDescent="0.25">
      <c r="A31" s="28"/>
      <c r="B31" s="39" t="s">
        <v>130</v>
      </c>
      <c r="C31" s="43" t="s">
        <v>114</v>
      </c>
      <c r="D31" s="43" t="s">
        <v>115</v>
      </c>
      <c r="E31" s="43" t="s">
        <v>116</v>
      </c>
      <c r="F31" s="43" t="s">
        <v>117</v>
      </c>
      <c r="G31" s="43" t="s">
        <v>131</v>
      </c>
      <c r="H31" s="31"/>
    </row>
    <row r="32" spans="1:54" ht="36" x14ac:dyDescent="0.25">
      <c r="A32" s="28"/>
      <c r="B32" s="34" t="s">
        <v>132</v>
      </c>
      <c r="C32" s="41">
        <v>1</v>
      </c>
      <c r="D32" s="41">
        <v>2</v>
      </c>
      <c r="E32" s="41">
        <v>3</v>
      </c>
      <c r="F32" s="41">
        <v>4</v>
      </c>
      <c r="G32" s="41">
        <v>5</v>
      </c>
      <c r="H32" s="31"/>
      <c r="I32" s="36"/>
      <c r="AF32" s="37">
        <f t="shared" si="3"/>
        <v>0</v>
      </c>
      <c r="AJ32" s="10">
        <f t="shared" ref="AJ32:AJ37" si="5">I32</f>
        <v>0</v>
      </c>
    </row>
    <row r="33" spans="1:54" ht="36.75" customHeight="1" x14ac:dyDescent="0.25">
      <c r="A33" s="28"/>
      <c r="B33" s="34" t="s">
        <v>133</v>
      </c>
      <c r="C33" s="41">
        <v>1</v>
      </c>
      <c r="D33" s="41">
        <v>2</v>
      </c>
      <c r="E33" s="41">
        <v>3</v>
      </c>
      <c r="F33" s="41">
        <v>4</v>
      </c>
      <c r="G33" s="41">
        <v>5</v>
      </c>
      <c r="H33" s="31"/>
      <c r="I33" s="36"/>
      <c r="AF33" s="37">
        <f t="shared" si="3"/>
        <v>0</v>
      </c>
      <c r="AJ33" s="10">
        <f t="shared" si="5"/>
        <v>0</v>
      </c>
    </row>
    <row r="34" spans="1:54" ht="24" x14ac:dyDescent="0.25">
      <c r="A34" s="28"/>
      <c r="B34" s="42" t="s">
        <v>134</v>
      </c>
      <c r="C34" s="41">
        <v>1</v>
      </c>
      <c r="D34" s="41">
        <v>2</v>
      </c>
      <c r="E34" s="41">
        <v>3</v>
      </c>
      <c r="F34" s="41">
        <v>4</v>
      </c>
      <c r="G34" s="41">
        <v>5</v>
      </c>
      <c r="H34" s="31"/>
      <c r="I34" s="36"/>
      <c r="AF34" s="37">
        <f t="shared" si="3"/>
        <v>0</v>
      </c>
      <c r="AJ34" s="10">
        <f t="shared" si="5"/>
        <v>0</v>
      </c>
    </row>
    <row r="35" spans="1:54" ht="24" x14ac:dyDescent="0.25">
      <c r="A35" s="28"/>
      <c r="B35" s="42" t="s">
        <v>135</v>
      </c>
      <c r="C35" s="41">
        <v>1</v>
      </c>
      <c r="D35" s="41">
        <v>2</v>
      </c>
      <c r="E35" s="41">
        <v>3</v>
      </c>
      <c r="F35" s="41">
        <v>4</v>
      </c>
      <c r="G35" s="41">
        <v>5</v>
      </c>
      <c r="H35" s="31"/>
      <c r="I35" s="36"/>
      <c r="AF35" s="37">
        <f t="shared" si="3"/>
        <v>0</v>
      </c>
      <c r="AJ35" s="10">
        <f t="shared" si="5"/>
        <v>0</v>
      </c>
    </row>
    <row r="36" spans="1:54" ht="24" x14ac:dyDescent="0.25">
      <c r="A36" s="28"/>
      <c r="B36" s="42" t="s">
        <v>136</v>
      </c>
      <c r="C36" s="41">
        <v>1</v>
      </c>
      <c r="D36" s="41">
        <v>2</v>
      </c>
      <c r="E36" s="41">
        <v>3</v>
      </c>
      <c r="F36" s="41">
        <v>4</v>
      </c>
      <c r="G36" s="41">
        <v>5</v>
      </c>
      <c r="H36" s="31"/>
      <c r="I36" s="36"/>
      <c r="AF36" s="37">
        <f t="shared" si="3"/>
        <v>0</v>
      </c>
      <c r="AJ36" s="10">
        <f t="shared" si="5"/>
        <v>0</v>
      </c>
    </row>
    <row r="37" spans="1:54" ht="36" x14ac:dyDescent="0.25">
      <c r="A37" s="28"/>
      <c r="B37" s="42" t="s">
        <v>137</v>
      </c>
      <c r="C37" s="41">
        <v>1</v>
      </c>
      <c r="D37" s="41">
        <v>2</v>
      </c>
      <c r="E37" s="41">
        <v>3</v>
      </c>
      <c r="F37" s="41">
        <v>4</v>
      </c>
      <c r="G37" s="41">
        <v>5</v>
      </c>
      <c r="H37" s="31"/>
      <c r="I37" s="36"/>
      <c r="AF37" s="37">
        <f t="shared" si="3"/>
        <v>0</v>
      </c>
      <c r="AJ37" s="10">
        <f t="shared" si="5"/>
        <v>0</v>
      </c>
    </row>
    <row r="38" spans="1:54" s="28" customFormat="1" ht="4.9000000000000004" customHeight="1" x14ac:dyDescent="0.25">
      <c r="B38" s="29"/>
      <c r="C38" s="30"/>
      <c r="D38" s="30"/>
      <c r="E38" s="30"/>
      <c r="F38" s="30"/>
      <c r="G38" s="30"/>
      <c r="H38" s="31"/>
      <c r="I38" s="4"/>
      <c r="J38" s="2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9"/>
      <c r="AG38" s="9"/>
      <c r="AH38" s="9"/>
      <c r="AI38" s="10"/>
      <c r="AJ38" s="10"/>
      <c r="AK38" s="9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7" customFormat="1" ht="28.5" customHeight="1" x14ac:dyDescent="0.25">
      <c r="A39" s="28"/>
      <c r="B39" s="39" t="s">
        <v>138</v>
      </c>
      <c r="C39" s="43" t="s">
        <v>139</v>
      </c>
      <c r="D39" s="43" t="s">
        <v>140</v>
      </c>
      <c r="E39" s="43" t="s">
        <v>116</v>
      </c>
      <c r="F39" s="43" t="s">
        <v>117</v>
      </c>
      <c r="G39" s="43" t="s">
        <v>131</v>
      </c>
      <c r="H39" s="31"/>
      <c r="I39" s="4"/>
      <c r="J39" s="2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9"/>
      <c r="AG39" s="9"/>
      <c r="AH39" s="9"/>
      <c r="AI39" s="10"/>
      <c r="AJ39" s="10"/>
      <c r="AK39" s="9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7" customFormat="1" x14ac:dyDescent="0.25">
      <c r="A40" s="28"/>
      <c r="B40" s="42" t="s">
        <v>141</v>
      </c>
      <c r="C40" s="41">
        <v>1</v>
      </c>
      <c r="D40" s="41">
        <v>2</v>
      </c>
      <c r="E40" s="41">
        <v>3</v>
      </c>
      <c r="F40" s="41">
        <v>4</v>
      </c>
      <c r="G40" s="41">
        <v>5</v>
      </c>
      <c r="H40" s="31"/>
      <c r="I40" s="36"/>
      <c r="J40" s="2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37">
        <f t="shared" ref="AF40:AF43" si="6">I40</f>
        <v>0</v>
      </c>
      <c r="AG40" s="9"/>
      <c r="AH40" s="9"/>
      <c r="AI40" s="10"/>
      <c r="AJ40" s="10">
        <f t="shared" ref="AJ40:AJ43" si="7">I40</f>
        <v>0</v>
      </c>
      <c r="AK40" s="9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7" customFormat="1" x14ac:dyDescent="0.25">
      <c r="A41" s="28"/>
      <c r="B41" s="42" t="s">
        <v>142</v>
      </c>
      <c r="C41" s="41">
        <v>1</v>
      </c>
      <c r="D41" s="41">
        <v>2</v>
      </c>
      <c r="E41" s="41">
        <v>3</v>
      </c>
      <c r="F41" s="41">
        <v>4</v>
      </c>
      <c r="G41" s="41">
        <v>5</v>
      </c>
      <c r="H41" s="31"/>
      <c r="I41" s="36"/>
      <c r="J41" s="2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37">
        <f t="shared" si="6"/>
        <v>0</v>
      </c>
      <c r="AG41" s="9"/>
      <c r="AH41" s="9"/>
      <c r="AI41" s="10"/>
      <c r="AJ41" s="10">
        <f t="shared" si="7"/>
        <v>0</v>
      </c>
      <c r="AK41" s="9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</row>
    <row r="42" spans="1:54" s="7" customFormat="1" x14ac:dyDescent="0.25">
      <c r="A42" s="28"/>
      <c r="B42" s="42" t="s">
        <v>143</v>
      </c>
      <c r="C42" s="41">
        <v>1</v>
      </c>
      <c r="D42" s="41">
        <v>2</v>
      </c>
      <c r="E42" s="41">
        <v>3</v>
      </c>
      <c r="F42" s="41">
        <v>4</v>
      </c>
      <c r="G42" s="41">
        <v>5</v>
      </c>
      <c r="H42" s="31"/>
      <c r="I42" s="36"/>
      <c r="J42" s="2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37">
        <f t="shared" si="6"/>
        <v>0</v>
      </c>
      <c r="AG42" s="9"/>
      <c r="AH42" s="9"/>
      <c r="AI42" s="10"/>
      <c r="AJ42" s="10">
        <f t="shared" si="7"/>
        <v>0</v>
      </c>
      <c r="AK42" s="9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7" customFormat="1" ht="24" x14ac:dyDescent="0.25">
      <c r="A43" s="28"/>
      <c r="B43" s="42" t="s">
        <v>144</v>
      </c>
      <c r="C43" s="41">
        <v>1</v>
      </c>
      <c r="D43" s="41">
        <v>2</v>
      </c>
      <c r="E43" s="41">
        <v>3</v>
      </c>
      <c r="F43" s="41">
        <v>4</v>
      </c>
      <c r="G43" s="41">
        <v>5</v>
      </c>
      <c r="H43" s="31"/>
      <c r="I43" s="36"/>
      <c r="J43" s="2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37">
        <f t="shared" si="6"/>
        <v>0</v>
      </c>
      <c r="AG43" s="9"/>
      <c r="AH43" s="9"/>
      <c r="AI43" s="10"/>
      <c r="AJ43" s="10">
        <f t="shared" si="7"/>
        <v>0</v>
      </c>
      <c r="AK43" s="9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7" customFormat="1" ht="4.9000000000000004" customHeight="1" x14ac:dyDescent="0.25">
      <c r="A44" s="28"/>
      <c r="B44" s="45"/>
      <c r="C44" s="46"/>
      <c r="D44" s="46"/>
      <c r="E44" s="46"/>
      <c r="F44" s="46"/>
      <c r="G44" s="46"/>
      <c r="H44" s="31"/>
      <c r="I44" s="4"/>
      <c r="J44" s="2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9"/>
      <c r="AG44" s="9"/>
      <c r="AH44" s="9"/>
      <c r="AI44" s="10"/>
      <c r="AJ44" s="10"/>
      <c r="AK44" s="9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8" spans="1:54" s="26" customFormat="1" ht="15.75" x14ac:dyDescent="0.25">
      <c r="A48"/>
      <c r="B48" s="112" t="s">
        <v>146</v>
      </c>
      <c r="C48" s="112"/>
      <c r="D48" s="112"/>
      <c r="E48" s="112"/>
      <c r="F48" s="112"/>
      <c r="G48" s="112"/>
      <c r="I48" s="4"/>
      <c r="J48" s="2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9"/>
      <c r="AG48" s="9"/>
      <c r="AH48" s="9"/>
      <c r="AI48" s="10"/>
      <c r="AJ48" s="10"/>
      <c r="AK48" s="9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50" spans="1:54" s="26" customFormat="1" x14ac:dyDescent="0.25">
      <c r="A50"/>
      <c r="B50" s="49" t="s">
        <v>147</v>
      </c>
      <c r="C50" s="50" t="s">
        <v>148</v>
      </c>
      <c r="D50" s="50" t="s">
        <v>149</v>
      </c>
      <c r="E50" s="123" t="s">
        <v>150</v>
      </c>
      <c r="F50" s="124"/>
      <c r="G50" s="125"/>
      <c r="I50" s="4"/>
      <c r="J50" s="2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9"/>
      <c r="AG50" s="9"/>
      <c r="AH50" s="9"/>
      <c r="AI50" s="10"/>
      <c r="AJ50" s="10"/>
      <c r="AK50" s="9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26" customFormat="1" ht="6.75" customHeight="1" x14ac:dyDescent="0.25">
      <c r="A51"/>
      <c r="B51" s="47"/>
      <c r="C51" s="48"/>
      <c r="D51" s="48"/>
      <c r="E51" s="48"/>
      <c r="F51" s="48"/>
      <c r="G51" s="48"/>
      <c r="I51" s="4"/>
      <c r="J51" s="2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9"/>
      <c r="AG51" s="9"/>
      <c r="AH51" s="9"/>
      <c r="AI51" s="10"/>
      <c r="AJ51" s="10"/>
      <c r="AK51" s="9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26" customFormat="1" ht="24" customHeight="1" x14ac:dyDescent="0.25">
      <c r="A52"/>
      <c r="B52" s="51"/>
      <c r="C52" s="41"/>
      <c r="D52" s="41"/>
      <c r="E52" s="117"/>
      <c r="F52" s="118"/>
      <c r="G52" s="119"/>
      <c r="I52" s="4"/>
      <c r="J52" s="2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9"/>
      <c r="AG52" s="9"/>
      <c r="AH52" s="9"/>
      <c r="AI52" s="10"/>
      <c r="AJ52" s="10"/>
      <c r="AK52" s="9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26" customFormat="1" ht="24" customHeight="1" x14ac:dyDescent="0.25">
      <c r="A53"/>
      <c r="B53" s="51"/>
      <c r="C53" s="41"/>
      <c r="D53" s="41"/>
      <c r="E53" s="117"/>
      <c r="F53" s="118"/>
      <c r="G53" s="119"/>
      <c r="I53" s="4"/>
      <c r="J53" s="2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9"/>
      <c r="AG53" s="9"/>
      <c r="AH53" s="9"/>
      <c r="AI53" s="10"/>
      <c r="AJ53" s="10"/>
      <c r="AK53" s="9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26" customFormat="1" ht="24" customHeight="1" x14ac:dyDescent="0.25">
      <c r="A54"/>
      <c r="B54" s="51"/>
      <c r="C54" s="41"/>
      <c r="D54" s="41"/>
      <c r="E54" s="117"/>
      <c r="F54" s="118"/>
      <c r="G54" s="119"/>
      <c r="I54" s="4"/>
      <c r="J54" s="2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9"/>
      <c r="AG54" s="9"/>
      <c r="AH54" s="9"/>
      <c r="AI54" s="10"/>
      <c r="AJ54" s="10"/>
      <c r="AK54" s="9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26" customFormat="1" ht="24" customHeight="1" x14ac:dyDescent="0.25">
      <c r="A55"/>
      <c r="B55" s="51"/>
      <c r="C55" s="41"/>
      <c r="D55" s="41"/>
      <c r="E55" s="117"/>
      <c r="F55" s="118"/>
      <c r="G55" s="119"/>
      <c r="I55" s="4"/>
      <c r="J55" s="2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9"/>
      <c r="AG55" s="9"/>
      <c r="AH55" s="9"/>
      <c r="AI55" s="10"/>
      <c r="AJ55" s="10"/>
      <c r="AK55" s="9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26" customFormat="1" ht="24" customHeight="1" x14ac:dyDescent="0.25">
      <c r="A56"/>
      <c r="B56" s="51"/>
      <c r="C56" s="41"/>
      <c r="D56" s="41"/>
      <c r="E56" s="117"/>
      <c r="F56" s="118"/>
      <c r="G56" s="119"/>
      <c r="I56" s="4"/>
      <c r="J56" s="2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9"/>
      <c r="AG56" s="9"/>
      <c r="AH56" s="9"/>
      <c r="AI56" s="10"/>
      <c r="AJ56" s="10"/>
      <c r="AK56" s="9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26" customFormat="1" ht="24" customHeight="1" x14ac:dyDescent="0.25">
      <c r="A57"/>
      <c r="B57" s="51"/>
      <c r="C57" s="41"/>
      <c r="D57" s="41"/>
      <c r="E57" s="117"/>
      <c r="F57" s="118"/>
      <c r="G57" s="119"/>
      <c r="I57" s="4"/>
      <c r="J57" s="2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9"/>
      <c r="AG57" s="9"/>
      <c r="AH57" s="9"/>
      <c r="AI57" s="10"/>
      <c r="AJ57" s="10"/>
      <c r="AK57" s="9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</row>
    <row r="58" spans="1:54" s="26" customFormat="1" ht="24" customHeight="1" x14ac:dyDescent="0.25">
      <c r="A58"/>
      <c r="B58" s="51"/>
      <c r="C58" s="41"/>
      <c r="D58" s="41"/>
      <c r="E58" s="117"/>
      <c r="F58" s="118"/>
      <c r="G58" s="119"/>
      <c r="I58" s="4"/>
      <c r="J58" s="2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9"/>
      <c r="AG58" s="9"/>
      <c r="AH58" s="9"/>
      <c r="AI58" s="10"/>
      <c r="AJ58" s="10"/>
      <c r="AK58" s="9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26" customFormat="1" ht="24" customHeight="1" x14ac:dyDescent="0.25">
      <c r="A59"/>
      <c r="B59" s="51"/>
      <c r="C59" s="41"/>
      <c r="D59" s="41"/>
      <c r="E59" s="117"/>
      <c r="F59" s="118"/>
      <c r="G59" s="119"/>
      <c r="I59" s="4"/>
      <c r="J59" s="2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9"/>
      <c r="AG59" s="9"/>
      <c r="AH59" s="9"/>
      <c r="AI59" s="10"/>
      <c r="AJ59" s="10"/>
      <c r="AK59" s="9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26" customFormat="1" ht="24" customHeight="1" x14ac:dyDescent="0.25">
      <c r="A60"/>
      <c r="B60" s="51"/>
      <c r="C60" s="41"/>
      <c r="D60" s="41"/>
      <c r="E60" s="117"/>
      <c r="F60" s="118"/>
      <c r="G60" s="119"/>
      <c r="I60" s="4"/>
      <c r="J60" s="2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9"/>
      <c r="AG60" s="9"/>
      <c r="AH60" s="9"/>
      <c r="AI60" s="10"/>
      <c r="AJ60" s="10"/>
      <c r="AK60" s="9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2" spans="1:54" s="26" customFormat="1" ht="15" customHeight="1" x14ac:dyDescent="0.25">
      <c r="A62"/>
      <c r="B62" s="49" t="s">
        <v>151</v>
      </c>
      <c r="C62" s="50" t="s">
        <v>148</v>
      </c>
      <c r="D62" s="123" t="s">
        <v>152</v>
      </c>
      <c r="E62" s="124"/>
      <c r="F62" s="124"/>
      <c r="G62" s="125"/>
      <c r="H62" s="126" t="s">
        <v>153</v>
      </c>
      <c r="I62" s="127"/>
      <c r="J62" s="128"/>
      <c r="K62" s="49" t="s">
        <v>154</v>
      </c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9"/>
      <c r="AG62" s="9"/>
      <c r="AH62" s="9"/>
      <c r="AI62" s="10"/>
      <c r="AJ62" s="10"/>
      <c r="AK62" s="9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26" customFormat="1" ht="6.75" customHeight="1" x14ac:dyDescent="0.25">
      <c r="A63"/>
      <c r="B63" s="47"/>
      <c r="C63" s="48"/>
      <c r="D63" s="48"/>
      <c r="E63" s="48"/>
      <c r="F63" s="48"/>
      <c r="G63" s="48"/>
      <c r="I63" s="4"/>
      <c r="J63" s="2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9"/>
      <c r="AF63" s="9"/>
      <c r="AG63" s="9"/>
      <c r="AH63" s="9"/>
      <c r="AI63" s="10"/>
      <c r="AJ63" s="10"/>
      <c r="AK63" s="9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26" customFormat="1" ht="24" customHeight="1" x14ac:dyDescent="0.25">
      <c r="A64"/>
      <c r="B64" s="42"/>
      <c r="C64" s="41"/>
      <c r="D64" s="117"/>
      <c r="E64" s="118"/>
      <c r="F64" s="118"/>
      <c r="G64" s="119"/>
      <c r="H64" s="120"/>
      <c r="I64" s="121"/>
      <c r="J64" s="122"/>
      <c r="K64" s="52" t="s">
        <v>155</v>
      </c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9"/>
      <c r="AG64" s="9"/>
      <c r="AH64" s="9"/>
      <c r="AI64" s="10"/>
      <c r="AJ64" s="10"/>
      <c r="AK64" s="9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26" customFormat="1" ht="24" customHeight="1" x14ac:dyDescent="0.25">
      <c r="A65"/>
      <c r="B65" s="42"/>
      <c r="C65" s="41"/>
      <c r="D65" s="117"/>
      <c r="E65" s="118"/>
      <c r="F65" s="118"/>
      <c r="G65" s="119"/>
      <c r="H65" s="120"/>
      <c r="I65" s="121"/>
      <c r="J65" s="122"/>
      <c r="K65" s="52" t="s">
        <v>155</v>
      </c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9"/>
      <c r="AG65" s="9"/>
      <c r="AH65" s="9"/>
      <c r="AI65" s="10"/>
      <c r="AJ65" s="10"/>
      <c r="AK65" s="9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</row>
    <row r="66" spans="1:54" s="26" customFormat="1" ht="24" customHeight="1" x14ac:dyDescent="0.25">
      <c r="A66"/>
      <c r="B66" s="42"/>
      <c r="C66" s="41"/>
      <c r="D66" s="117"/>
      <c r="E66" s="118"/>
      <c r="F66" s="118"/>
      <c r="G66" s="119"/>
      <c r="H66" s="120"/>
      <c r="I66" s="121"/>
      <c r="J66" s="122"/>
      <c r="K66" s="52" t="s">
        <v>155</v>
      </c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9"/>
      <c r="AG66" s="9"/>
      <c r="AH66" s="9"/>
      <c r="AI66" s="10"/>
      <c r="AJ66" s="10"/>
      <c r="AK66" s="9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26" customFormat="1" ht="24" customHeight="1" x14ac:dyDescent="0.25">
      <c r="A67"/>
      <c r="B67" s="42"/>
      <c r="C67" s="41"/>
      <c r="D67" s="117"/>
      <c r="E67" s="118"/>
      <c r="F67" s="118"/>
      <c r="G67" s="119"/>
      <c r="H67" s="120"/>
      <c r="I67" s="121"/>
      <c r="J67" s="122"/>
      <c r="K67" s="52" t="s">
        <v>156</v>
      </c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9"/>
      <c r="AF67" s="9"/>
      <c r="AG67" s="9"/>
      <c r="AH67" s="9"/>
      <c r="AI67" s="10"/>
      <c r="AJ67" s="10"/>
      <c r="AK67" s="9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26" customFormat="1" ht="24" customHeight="1" x14ac:dyDescent="0.25">
      <c r="A68"/>
      <c r="B68" s="42"/>
      <c r="C68" s="41"/>
      <c r="D68" s="117"/>
      <c r="E68" s="118"/>
      <c r="F68" s="118"/>
      <c r="G68" s="119"/>
      <c r="H68" s="120"/>
      <c r="I68" s="121"/>
      <c r="J68" s="122"/>
      <c r="K68" s="52" t="s">
        <v>157</v>
      </c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9"/>
      <c r="AG68" s="9"/>
      <c r="AH68" s="9"/>
      <c r="AI68" s="10"/>
      <c r="AJ68" s="10"/>
      <c r="AK68" s="9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26" customFormat="1" ht="24" customHeight="1" x14ac:dyDescent="0.25">
      <c r="A69"/>
      <c r="B69" s="42"/>
      <c r="C69" s="41"/>
      <c r="D69" s="117"/>
      <c r="E69" s="118"/>
      <c r="F69" s="118"/>
      <c r="G69" s="119"/>
      <c r="H69" s="120"/>
      <c r="I69" s="121"/>
      <c r="J69" s="122"/>
      <c r="K69" s="52" t="s">
        <v>158</v>
      </c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9"/>
      <c r="AG69" s="9"/>
      <c r="AH69" s="9"/>
      <c r="AI69" s="10"/>
      <c r="AJ69" s="10"/>
      <c r="AK69" s="9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26" customFormat="1" ht="24" customHeight="1" x14ac:dyDescent="0.25">
      <c r="A70"/>
      <c r="B70" s="42"/>
      <c r="C70" s="41"/>
      <c r="D70" s="117"/>
      <c r="E70" s="118"/>
      <c r="F70" s="118"/>
      <c r="G70" s="119"/>
      <c r="H70" s="120"/>
      <c r="I70" s="121"/>
      <c r="J70" s="122"/>
      <c r="K70" s="52" t="s">
        <v>158</v>
      </c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9"/>
      <c r="AG70" s="9"/>
      <c r="AH70" s="9"/>
      <c r="AI70" s="10"/>
      <c r="AJ70" s="10"/>
      <c r="AK70" s="9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26" customFormat="1" ht="24" customHeight="1" x14ac:dyDescent="0.25">
      <c r="A71"/>
      <c r="B71" s="42"/>
      <c r="C71" s="41"/>
      <c r="D71" s="117"/>
      <c r="E71" s="118"/>
      <c r="F71" s="118"/>
      <c r="G71" s="119"/>
      <c r="H71" s="120"/>
      <c r="I71" s="121"/>
      <c r="J71" s="122"/>
      <c r="K71" s="52" t="s">
        <v>158</v>
      </c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9"/>
      <c r="AG71" s="9"/>
      <c r="AH71" s="9"/>
      <c r="AI71" s="10"/>
      <c r="AJ71" s="10"/>
      <c r="AK71" s="9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26" customFormat="1" ht="24" customHeight="1" x14ac:dyDescent="0.25">
      <c r="A72"/>
      <c r="B72" s="42"/>
      <c r="C72" s="41"/>
      <c r="D72" s="117"/>
      <c r="E72" s="118"/>
      <c r="F72" s="118"/>
      <c r="G72" s="119"/>
      <c r="H72" s="120"/>
      <c r="I72" s="121"/>
      <c r="J72" s="122"/>
      <c r="K72" s="52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9"/>
      <c r="AG72" s="9"/>
      <c r="AH72" s="9"/>
      <c r="AI72" s="10"/>
      <c r="AJ72" s="10"/>
      <c r="AK72" s="9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26" customFormat="1" ht="24" customHeight="1" x14ac:dyDescent="0.25">
      <c r="A73"/>
      <c r="B73" s="42"/>
      <c r="C73" s="41"/>
      <c r="D73" s="117"/>
      <c r="E73" s="118"/>
      <c r="F73" s="118"/>
      <c r="G73" s="119"/>
      <c r="H73" s="120"/>
      <c r="I73" s="121"/>
      <c r="J73" s="122"/>
      <c r="K73" s="52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9"/>
      <c r="AG73" s="9"/>
      <c r="AH73" s="9"/>
      <c r="AI73" s="10"/>
      <c r="AJ73" s="10"/>
      <c r="AK73" s="9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</row>
    <row r="76" spans="1:54" ht="15.75" x14ac:dyDescent="0.25">
      <c r="B76" s="112" t="s">
        <v>159</v>
      </c>
      <c r="C76" s="112"/>
      <c r="D76" s="112"/>
      <c r="E76" s="112"/>
      <c r="F76" s="112"/>
      <c r="G76" s="112"/>
    </row>
    <row r="77" spans="1:54" ht="15.75" thickBot="1" x14ac:dyDescent="0.3">
      <c r="B77" s="113" t="s">
        <v>160</v>
      </c>
      <c r="C77" s="113"/>
      <c r="D77" s="113"/>
      <c r="E77" s="113"/>
      <c r="F77" s="113"/>
      <c r="G77" s="113"/>
    </row>
    <row r="78" spans="1:54" s="62" customFormat="1" ht="17.25" customHeight="1" thickBot="1" x14ac:dyDescent="0.3">
      <c r="B78" s="114" t="s">
        <v>161</v>
      </c>
      <c r="C78" s="115"/>
      <c r="D78" s="115"/>
      <c r="E78" s="53" t="s">
        <v>162</v>
      </c>
      <c r="F78" s="54" t="s">
        <v>163</v>
      </c>
      <c r="G78" s="55" t="s">
        <v>164</v>
      </c>
      <c r="H78" s="56"/>
      <c r="I78" s="4"/>
      <c r="J78" s="57"/>
      <c r="K78" s="58"/>
      <c r="L78" s="58"/>
      <c r="M78" s="58"/>
      <c r="N78" s="58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60"/>
      <c r="AF78" s="60"/>
      <c r="AG78" s="60"/>
      <c r="AH78" s="60"/>
      <c r="AI78" s="61"/>
      <c r="AJ78" s="61"/>
      <c r="AK78" s="60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</row>
    <row r="79" spans="1:54" ht="17.25" customHeight="1" x14ac:dyDescent="0.25">
      <c r="B79" s="63"/>
      <c r="C79" s="64"/>
      <c r="D79" s="65"/>
      <c r="E79" s="66"/>
      <c r="F79" s="67"/>
      <c r="G79" s="68"/>
    </row>
    <row r="80" spans="1:54" ht="17.25" customHeight="1" x14ac:dyDescent="0.25">
      <c r="B80" s="69"/>
      <c r="C80" s="70"/>
      <c r="D80" s="71"/>
      <c r="E80" s="72"/>
      <c r="F80" s="73"/>
      <c r="G80" s="74"/>
    </row>
    <row r="81" spans="2:54" ht="17.25" customHeight="1" x14ac:dyDescent="0.25">
      <c r="B81" s="69"/>
      <c r="C81" s="70"/>
      <c r="D81" s="71"/>
      <c r="E81" s="72"/>
      <c r="F81" s="73"/>
      <c r="G81" s="74"/>
    </row>
    <row r="82" spans="2:54" ht="17.25" customHeight="1" x14ac:dyDescent="0.25">
      <c r="B82" s="69"/>
      <c r="C82" s="70"/>
      <c r="D82" s="71"/>
      <c r="E82" s="72"/>
      <c r="F82" s="73"/>
      <c r="G82" s="74"/>
    </row>
    <row r="83" spans="2:54" ht="17.25" customHeight="1" x14ac:dyDescent="0.25">
      <c r="B83" s="69"/>
      <c r="C83" s="70"/>
      <c r="D83" s="71"/>
      <c r="E83" s="72"/>
      <c r="F83" s="73"/>
      <c r="G83" s="74"/>
    </row>
    <row r="84" spans="2:54" ht="17.25" customHeight="1" x14ac:dyDescent="0.25">
      <c r="B84" s="69"/>
      <c r="C84" s="70"/>
      <c r="D84" s="71"/>
      <c r="E84" s="72"/>
      <c r="F84" s="73"/>
      <c r="G84" s="74"/>
    </row>
    <row r="85" spans="2:54" ht="17.25" customHeight="1" x14ac:dyDescent="0.25">
      <c r="B85" s="69"/>
      <c r="C85" s="70"/>
      <c r="D85" s="71"/>
      <c r="E85" s="72"/>
      <c r="F85" s="73"/>
      <c r="G85" s="74"/>
    </row>
    <row r="86" spans="2:54" ht="17.25" customHeight="1" x14ac:dyDescent="0.25">
      <c r="B86" s="69"/>
      <c r="C86" s="70"/>
      <c r="D86" s="71"/>
      <c r="E86" s="72"/>
      <c r="F86" s="73"/>
      <c r="G86" s="74"/>
    </row>
    <row r="87" spans="2:54" ht="17.25" customHeight="1" x14ac:dyDescent="0.25">
      <c r="B87" s="69"/>
      <c r="C87" s="70"/>
      <c r="D87" s="71"/>
      <c r="E87" s="72"/>
      <c r="F87" s="73"/>
      <c r="G87" s="74"/>
    </row>
    <row r="88" spans="2:54" ht="17.25" customHeight="1" x14ac:dyDescent="0.25">
      <c r="B88" s="69"/>
      <c r="C88" s="70"/>
      <c r="D88" s="71"/>
      <c r="E88" s="72"/>
      <c r="F88" s="73"/>
      <c r="G88" s="74"/>
    </row>
    <row r="89" spans="2:54" ht="17.25" customHeight="1" x14ac:dyDescent="0.25">
      <c r="B89" s="69"/>
      <c r="C89" s="70"/>
      <c r="D89" s="71"/>
      <c r="E89" s="72"/>
      <c r="F89" s="73"/>
      <c r="G89" s="74"/>
    </row>
    <row r="90" spans="2:54" ht="17.25" customHeight="1" x14ac:dyDescent="0.25">
      <c r="B90" s="69"/>
      <c r="C90" s="70"/>
      <c r="D90" s="71"/>
      <c r="E90" s="72"/>
      <c r="F90" s="73"/>
      <c r="G90" s="74"/>
    </row>
    <row r="91" spans="2:54" ht="17.25" customHeight="1" x14ac:dyDescent="0.25">
      <c r="B91" s="69"/>
      <c r="C91" s="70"/>
      <c r="D91" s="71"/>
      <c r="E91" s="72"/>
      <c r="F91" s="73"/>
      <c r="G91" s="74"/>
    </row>
    <row r="92" spans="2:54" ht="17.25" customHeight="1" x14ac:dyDescent="0.25">
      <c r="B92" s="69"/>
      <c r="C92" s="70"/>
      <c r="D92" s="71"/>
      <c r="E92" s="72"/>
      <c r="F92" s="73"/>
      <c r="G92" s="74"/>
    </row>
    <row r="93" spans="2:54" ht="17.25" customHeight="1" x14ac:dyDescent="0.25">
      <c r="B93" s="69"/>
      <c r="C93" s="70"/>
      <c r="D93" s="71"/>
      <c r="E93" s="72"/>
      <c r="F93" s="73"/>
      <c r="G93" s="74"/>
    </row>
    <row r="94" spans="2:54" ht="17.25" customHeight="1" thickBot="1" x14ac:dyDescent="0.3">
      <c r="B94" s="75"/>
      <c r="C94" s="76"/>
      <c r="D94" s="77"/>
      <c r="E94" s="78"/>
      <c r="F94" s="79"/>
      <c r="G94" s="80"/>
    </row>
    <row r="95" spans="2:54" ht="15.75" thickBot="1" x14ac:dyDescent="0.3"/>
    <row r="96" spans="2:54" s="62" customFormat="1" ht="17.25" customHeight="1" thickBot="1" x14ac:dyDescent="0.3">
      <c r="B96" s="114" t="s">
        <v>165</v>
      </c>
      <c r="C96" s="115"/>
      <c r="D96" s="115"/>
      <c r="E96" s="53" t="s">
        <v>162</v>
      </c>
      <c r="F96" s="54" t="s">
        <v>163</v>
      </c>
      <c r="G96" s="55" t="s">
        <v>164</v>
      </c>
      <c r="H96" s="56"/>
      <c r="I96" s="4"/>
      <c r="J96" s="57"/>
      <c r="K96" s="58"/>
      <c r="L96" s="58"/>
      <c r="M96" s="58"/>
      <c r="N96" s="58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60"/>
      <c r="AF96" s="60"/>
      <c r="AG96" s="60"/>
      <c r="AH96" s="60"/>
      <c r="AI96" s="61"/>
      <c r="AJ96" s="61"/>
      <c r="AK96" s="60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</row>
    <row r="97" spans="2:7" ht="17.25" customHeight="1" x14ac:dyDescent="0.25">
      <c r="B97" s="81"/>
      <c r="C97" s="64"/>
      <c r="D97" s="82"/>
      <c r="E97" s="83"/>
      <c r="F97" s="84"/>
      <c r="G97" s="85"/>
    </row>
    <row r="98" spans="2:7" ht="17.25" customHeight="1" x14ac:dyDescent="0.25">
      <c r="B98" s="69"/>
      <c r="C98" s="70"/>
      <c r="D98" s="71"/>
      <c r="E98" s="72"/>
      <c r="F98" s="73"/>
      <c r="G98" s="74"/>
    </row>
    <row r="99" spans="2:7" ht="17.25" customHeight="1" x14ac:dyDescent="0.25">
      <c r="B99" s="69"/>
      <c r="C99" s="70"/>
      <c r="D99" s="71"/>
      <c r="E99" s="72"/>
      <c r="F99" s="73"/>
      <c r="G99" s="74"/>
    </row>
    <row r="100" spans="2:7" ht="17.25" customHeight="1" x14ac:dyDescent="0.25">
      <c r="B100" s="69"/>
      <c r="C100" s="70"/>
      <c r="D100" s="71"/>
      <c r="E100" s="72"/>
      <c r="F100" s="73"/>
      <c r="G100" s="74"/>
    </row>
    <row r="101" spans="2:7" ht="17.25" customHeight="1" x14ac:dyDescent="0.25">
      <c r="B101" s="69"/>
      <c r="C101" s="70"/>
      <c r="D101" s="71"/>
      <c r="E101" s="72"/>
      <c r="F101" s="73"/>
      <c r="G101" s="74"/>
    </row>
    <row r="102" spans="2:7" ht="17.25" customHeight="1" x14ac:dyDescent="0.25">
      <c r="B102" s="69"/>
      <c r="C102" s="70"/>
      <c r="D102" s="71"/>
      <c r="E102" s="72"/>
      <c r="F102" s="73"/>
      <c r="G102" s="74"/>
    </row>
    <row r="103" spans="2:7" ht="17.25" customHeight="1" x14ac:dyDescent="0.25">
      <c r="B103" s="69"/>
      <c r="C103" s="70"/>
      <c r="D103" s="71"/>
      <c r="E103" s="72"/>
      <c r="F103" s="73"/>
      <c r="G103" s="74"/>
    </row>
    <row r="104" spans="2:7" ht="17.25" customHeight="1" x14ac:dyDescent="0.25">
      <c r="B104" s="69"/>
      <c r="C104" s="70"/>
      <c r="D104" s="71"/>
      <c r="E104" s="72"/>
      <c r="F104" s="73"/>
      <c r="G104" s="74"/>
    </row>
    <row r="105" spans="2:7" ht="17.25" customHeight="1" x14ac:dyDescent="0.25">
      <c r="B105" s="69"/>
      <c r="C105" s="70"/>
      <c r="D105" s="71"/>
      <c r="E105" s="72"/>
      <c r="F105" s="73"/>
      <c r="G105" s="74"/>
    </row>
    <row r="106" spans="2:7" ht="17.25" customHeight="1" x14ac:dyDescent="0.25">
      <c r="B106" s="69"/>
      <c r="C106" s="70"/>
      <c r="D106" s="71"/>
      <c r="E106" s="72"/>
      <c r="F106" s="73"/>
      <c r="G106" s="74"/>
    </row>
    <row r="107" spans="2:7" ht="17.25" customHeight="1" x14ac:dyDescent="0.25">
      <c r="B107" s="69"/>
      <c r="C107" s="70"/>
      <c r="D107" s="71"/>
      <c r="E107" s="72"/>
      <c r="F107" s="73"/>
      <c r="G107" s="74"/>
    </row>
    <row r="108" spans="2:7" ht="17.25" customHeight="1" x14ac:dyDescent="0.25">
      <c r="B108" s="69"/>
      <c r="C108" s="70"/>
      <c r="D108" s="71"/>
      <c r="E108" s="72"/>
      <c r="F108" s="73"/>
      <c r="G108" s="74"/>
    </row>
    <row r="109" spans="2:7" ht="17.25" customHeight="1" x14ac:dyDescent="0.25">
      <c r="B109" s="69"/>
      <c r="C109" s="70"/>
      <c r="D109" s="71"/>
      <c r="E109" s="72"/>
      <c r="F109" s="73"/>
      <c r="G109" s="74"/>
    </row>
    <row r="110" spans="2:7" ht="17.25" customHeight="1" x14ac:dyDescent="0.25">
      <c r="B110" s="69"/>
      <c r="C110" s="70"/>
      <c r="D110" s="71"/>
      <c r="E110" s="72"/>
      <c r="F110" s="73"/>
      <c r="G110" s="74"/>
    </row>
    <row r="111" spans="2:7" ht="17.25" customHeight="1" thickBot="1" x14ac:dyDescent="0.3">
      <c r="B111" s="75"/>
      <c r="C111" s="76"/>
      <c r="D111" s="77"/>
      <c r="E111" s="78"/>
      <c r="F111" s="79"/>
      <c r="G111" s="80"/>
    </row>
    <row r="112" spans="2:7" ht="15.75" thickBot="1" x14ac:dyDescent="0.3"/>
    <row r="113" spans="2:54" s="62" customFormat="1" ht="17.25" customHeight="1" thickBot="1" x14ac:dyDescent="0.3">
      <c r="B113" s="114" t="s">
        <v>166</v>
      </c>
      <c r="C113" s="115"/>
      <c r="D113" s="115"/>
      <c r="E113" s="53" t="s">
        <v>162</v>
      </c>
      <c r="F113" s="54" t="s">
        <v>163</v>
      </c>
      <c r="G113" s="55" t="s">
        <v>164</v>
      </c>
      <c r="H113" s="56"/>
      <c r="I113" s="4"/>
      <c r="J113" s="57"/>
      <c r="K113" s="58"/>
      <c r="L113" s="58"/>
      <c r="M113" s="58"/>
      <c r="N113" s="58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60"/>
      <c r="AF113" s="60"/>
      <c r="AG113" s="60"/>
      <c r="AH113" s="60"/>
      <c r="AI113" s="61"/>
      <c r="AJ113" s="61"/>
      <c r="AK113" s="60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</row>
    <row r="114" spans="2:54" ht="17.25" customHeight="1" x14ac:dyDescent="0.25">
      <c r="B114" s="86"/>
      <c r="C114" s="87"/>
      <c r="D114" s="87"/>
      <c r="E114" s="83"/>
      <c r="F114" s="84"/>
      <c r="G114" s="85"/>
    </row>
    <row r="115" spans="2:54" ht="17.25" customHeight="1" x14ac:dyDescent="0.25">
      <c r="B115" s="88"/>
      <c r="C115" s="89"/>
      <c r="D115" s="89"/>
      <c r="E115" s="72"/>
      <c r="F115" s="73"/>
      <c r="G115" s="74"/>
    </row>
    <row r="116" spans="2:54" ht="17.25" customHeight="1" x14ac:dyDescent="0.25">
      <c r="B116" s="88"/>
      <c r="C116" s="89"/>
      <c r="D116" s="89"/>
      <c r="E116" s="72"/>
      <c r="F116" s="73"/>
      <c r="G116" s="74"/>
    </row>
    <row r="117" spans="2:54" ht="17.25" customHeight="1" x14ac:dyDescent="0.25">
      <c r="B117" s="88"/>
      <c r="C117" s="89"/>
      <c r="D117" s="89"/>
      <c r="E117" s="72"/>
      <c r="F117" s="73"/>
      <c r="G117" s="74"/>
    </row>
    <row r="118" spans="2:54" ht="17.25" customHeight="1" x14ac:dyDescent="0.25">
      <c r="B118" s="88"/>
      <c r="C118" s="89"/>
      <c r="D118" s="89"/>
      <c r="E118" s="72"/>
      <c r="F118" s="73"/>
      <c r="G118" s="74"/>
    </row>
    <row r="119" spans="2:54" ht="17.25" customHeight="1" x14ac:dyDescent="0.25">
      <c r="B119" s="88"/>
      <c r="C119" s="89"/>
      <c r="D119" s="89"/>
      <c r="E119" s="72"/>
      <c r="F119" s="73"/>
      <c r="G119" s="74"/>
    </row>
    <row r="120" spans="2:54" ht="17.25" customHeight="1" x14ac:dyDescent="0.25">
      <c r="B120" s="88"/>
      <c r="C120" s="89"/>
      <c r="D120" s="89"/>
      <c r="E120" s="72"/>
      <c r="F120" s="73"/>
      <c r="G120" s="74"/>
    </row>
    <row r="121" spans="2:54" ht="17.25" customHeight="1" x14ac:dyDescent="0.25">
      <c r="B121" s="88"/>
      <c r="C121" s="89"/>
      <c r="D121" s="89"/>
      <c r="E121" s="72"/>
      <c r="F121" s="73"/>
      <c r="G121" s="74"/>
    </row>
    <row r="122" spans="2:54" ht="17.25" customHeight="1" x14ac:dyDescent="0.25">
      <c r="B122" s="88"/>
      <c r="C122" s="89"/>
      <c r="D122" s="89"/>
      <c r="E122" s="72"/>
      <c r="F122" s="73"/>
      <c r="G122" s="74"/>
    </row>
    <row r="123" spans="2:54" ht="17.25" customHeight="1" x14ac:dyDescent="0.25">
      <c r="B123" s="88"/>
      <c r="C123" s="89"/>
      <c r="D123" s="89"/>
      <c r="E123" s="72"/>
      <c r="F123" s="73"/>
      <c r="G123" s="74"/>
    </row>
    <row r="124" spans="2:54" ht="17.25" customHeight="1" x14ac:dyDescent="0.25">
      <c r="B124" s="88"/>
      <c r="C124" s="89"/>
      <c r="D124" s="89"/>
      <c r="E124" s="72"/>
      <c r="F124" s="73"/>
      <c r="G124" s="74"/>
    </row>
    <row r="125" spans="2:54" ht="17.25" customHeight="1" x14ac:dyDescent="0.25">
      <c r="B125" s="88"/>
      <c r="C125" s="89"/>
      <c r="D125" s="89"/>
      <c r="E125" s="72"/>
      <c r="F125" s="73"/>
      <c r="G125" s="74"/>
    </row>
    <row r="126" spans="2:54" ht="17.25" customHeight="1" x14ac:dyDescent="0.25">
      <c r="B126" s="88"/>
      <c r="C126" s="89"/>
      <c r="D126" s="89"/>
      <c r="E126" s="72"/>
      <c r="F126" s="73"/>
      <c r="G126" s="74"/>
    </row>
    <row r="127" spans="2:54" ht="17.25" customHeight="1" x14ac:dyDescent="0.25">
      <c r="B127" s="88"/>
      <c r="C127" s="89"/>
      <c r="D127" s="89"/>
      <c r="E127" s="72"/>
      <c r="F127" s="73"/>
      <c r="G127" s="74"/>
    </row>
    <row r="128" spans="2:54" ht="17.25" customHeight="1" thickBot="1" x14ac:dyDescent="0.3">
      <c r="B128" s="90"/>
      <c r="C128" s="91"/>
      <c r="D128" s="91"/>
      <c r="E128" s="78"/>
      <c r="F128" s="79"/>
      <c r="G128" s="80"/>
    </row>
    <row r="130" spans="1:54" ht="15.75" thickBot="1" x14ac:dyDescent="0.3"/>
    <row r="131" spans="1:54" s="92" customFormat="1" ht="18.75" customHeight="1" thickBot="1" x14ac:dyDescent="0.25">
      <c r="B131" s="93" t="s">
        <v>167</v>
      </c>
      <c r="C131" s="116" t="s">
        <v>168</v>
      </c>
      <c r="D131" s="116"/>
      <c r="E131" s="116"/>
      <c r="F131" s="94" t="s">
        <v>169</v>
      </c>
      <c r="G131" s="95" t="s">
        <v>170</v>
      </c>
      <c r="H131" s="96"/>
      <c r="I131" s="4"/>
      <c r="J131" s="97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9"/>
      <c r="AF131" s="99"/>
      <c r="AG131" s="99"/>
      <c r="AH131" s="99"/>
      <c r="AI131" s="61"/>
      <c r="AJ131" s="61"/>
      <c r="AK131" s="99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</row>
    <row r="132" spans="1:54" ht="23.25" customHeight="1" x14ac:dyDescent="0.25">
      <c r="B132" s="100"/>
      <c r="C132" s="109"/>
      <c r="D132" s="109"/>
      <c r="E132" s="109"/>
      <c r="F132" s="101"/>
      <c r="G132" s="102"/>
    </row>
    <row r="133" spans="1:54" s="26" customFormat="1" ht="23.25" customHeight="1" x14ac:dyDescent="0.25">
      <c r="A133"/>
      <c r="B133" s="103"/>
      <c r="C133" s="110"/>
      <c r="D133" s="110"/>
      <c r="E133" s="110"/>
      <c r="F133" s="104"/>
      <c r="G133" s="105"/>
      <c r="I133" s="4"/>
      <c r="J133" s="27"/>
      <c r="K133" s="7"/>
      <c r="L133" s="7"/>
      <c r="M133" s="7"/>
      <c r="N133" s="7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9"/>
      <c r="AG133" s="9"/>
      <c r="AH133" s="9"/>
      <c r="AI133" s="10"/>
      <c r="AJ133" s="10"/>
      <c r="AK133" s="9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</row>
    <row r="134" spans="1:54" s="26" customFormat="1" ht="23.25" customHeight="1" x14ac:dyDescent="0.25">
      <c r="A134"/>
      <c r="B134" s="103"/>
      <c r="C134" s="110"/>
      <c r="D134" s="110"/>
      <c r="E134" s="110"/>
      <c r="F134" s="104"/>
      <c r="G134" s="105"/>
      <c r="I134" s="4"/>
      <c r="J134" s="27"/>
      <c r="K134" s="7"/>
      <c r="L134" s="7"/>
      <c r="M134" s="7"/>
      <c r="N134" s="7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9"/>
      <c r="AG134" s="9"/>
      <c r="AH134" s="9"/>
      <c r="AI134" s="10"/>
      <c r="AJ134" s="10"/>
      <c r="AK134" s="9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</row>
    <row r="135" spans="1:54" s="26" customFormat="1" ht="23.25" customHeight="1" x14ac:dyDescent="0.25">
      <c r="A135"/>
      <c r="B135" s="103"/>
      <c r="C135" s="110"/>
      <c r="D135" s="110"/>
      <c r="E135" s="110"/>
      <c r="F135" s="104"/>
      <c r="G135" s="105"/>
      <c r="I135" s="4"/>
      <c r="J135" s="27"/>
      <c r="K135" s="7"/>
      <c r="L135" s="7"/>
      <c r="M135" s="7"/>
      <c r="N135" s="7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9"/>
      <c r="AG135" s="9"/>
      <c r="AH135" s="9"/>
      <c r="AI135" s="10"/>
      <c r="AJ135" s="10"/>
      <c r="AK135" s="9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</row>
    <row r="136" spans="1:54" s="26" customFormat="1" ht="23.25" customHeight="1" x14ac:dyDescent="0.25">
      <c r="A136"/>
      <c r="B136" s="103"/>
      <c r="C136" s="110"/>
      <c r="D136" s="110"/>
      <c r="E136" s="110"/>
      <c r="F136" s="104"/>
      <c r="G136" s="105"/>
      <c r="I136" s="4"/>
      <c r="J136" s="27"/>
      <c r="K136" s="7"/>
      <c r="L136" s="7"/>
      <c r="M136" s="7"/>
      <c r="N136" s="7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9"/>
      <c r="AG136" s="9"/>
      <c r="AH136" s="9"/>
      <c r="AI136" s="10"/>
      <c r="AJ136" s="10"/>
      <c r="AK136" s="9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</row>
    <row r="137" spans="1:54" s="26" customFormat="1" ht="23.25" customHeight="1" thickBot="1" x14ac:dyDescent="0.3">
      <c r="A137"/>
      <c r="B137" s="106"/>
      <c r="C137" s="111"/>
      <c r="D137" s="111"/>
      <c r="E137" s="111"/>
      <c r="F137" s="107"/>
      <c r="G137" s="108"/>
      <c r="I137" s="4"/>
      <c r="J137" s="27"/>
      <c r="K137" s="7"/>
      <c r="L137" s="7"/>
      <c r="M137" s="7"/>
      <c r="N137" s="7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9"/>
      <c r="AG137" s="9"/>
      <c r="AH137" s="9"/>
      <c r="AI137" s="10"/>
      <c r="AJ137" s="10"/>
      <c r="AK137" s="9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</row>
  </sheetData>
  <customSheetViews>
    <customSheetView guid="{5BFCA758-B5CB-4FE2-A206-75633C270FC0}" scale="60" showPageBreaks="1" showGridLines="0" view="pageBreakPreview" topLeftCell="A29">
      <selection activeCell="J35" sqref="J35"/>
      <rowBreaks count="3" manualBreakCount="3">
        <brk id="11" max="16383" man="1"/>
        <brk id="29" max="16383" man="1"/>
        <brk id="45" max="16383" man="1"/>
      </rowBreaks>
      <colBreaks count="1" manualBreakCount="1">
        <brk id="7" max="1048575" man="1"/>
      </colBreaks>
      <pageMargins left="0.51181102362204722" right="0.51181102362204722" top="0.15748031496062992" bottom="0.15748031496062992" header="0.31496062992125984" footer="0.31496062992125984"/>
      <pageSetup paperSize="9" orientation="landscape" horizontalDpi="4294967295" verticalDpi="4294967295" r:id="rId1"/>
    </customSheetView>
  </customSheetViews>
  <mergeCells count="46">
    <mergeCell ref="E60:G60"/>
    <mergeCell ref="B2:G2"/>
    <mergeCell ref="B48:G48"/>
    <mergeCell ref="E50:G50"/>
    <mergeCell ref="E52:G52"/>
    <mergeCell ref="E53:G53"/>
    <mergeCell ref="E54:G54"/>
    <mergeCell ref="E55:G55"/>
    <mergeCell ref="E56:G56"/>
    <mergeCell ref="E57:G57"/>
    <mergeCell ref="E58:G58"/>
    <mergeCell ref="E59:G59"/>
    <mergeCell ref="D62:G62"/>
    <mergeCell ref="H62:J62"/>
    <mergeCell ref="D64:G64"/>
    <mergeCell ref="H64:J64"/>
    <mergeCell ref="D65:G65"/>
    <mergeCell ref="H65:J65"/>
    <mergeCell ref="D66:G66"/>
    <mergeCell ref="H66:J66"/>
    <mergeCell ref="D67:G67"/>
    <mergeCell ref="H67:J67"/>
    <mergeCell ref="D68:G68"/>
    <mergeCell ref="H68:J68"/>
    <mergeCell ref="B77:G77"/>
    <mergeCell ref="D69:G69"/>
    <mergeCell ref="H69:J69"/>
    <mergeCell ref="D70:G70"/>
    <mergeCell ref="H70:J70"/>
    <mergeCell ref="D71:G71"/>
    <mergeCell ref="H71:J71"/>
    <mergeCell ref="D72:G72"/>
    <mergeCell ref="H72:J72"/>
    <mergeCell ref="D73:G73"/>
    <mergeCell ref="H73:J73"/>
    <mergeCell ref="B76:G76"/>
    <mergeCell ref="C134:E134"/>
    <mergeCell ref="C135:E135"/>
    <mergeCell ref="C136:E136"/>
    <mergeCell ref="C137:E137"/>
    <mergeCell ref="B78:D78"/>
    <mergeCell ref="B96:D96"/>
    <mergeCell ref="B113:D113"/>
    <mergeCell ref="C131:E131"/>
    <mergeCell ref="C132:E132"/>
    <mergeCell ref="C133:E133"/>
  </mergeCells>
  <conditionalFormatting sqref="G114:G128 G97 G106:G1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{78ADBA27-4C46-4507-ABC6-E0CBAE7A9967}</x14:id>
        </ext>
      </extLst>
    </cfRule>
  </conditionalFormatting>
  <conditionalFormatting sqref="G79:G9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{2161D6D9-4980-4A04-A15B-D15D7C01EE97}</x14:id>
        </ext>
      </extLst>
    </cfRule>
  </conditionalFormatting>
  <conditionalFormatting sqref="G98:G10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{9CDEC9A3-C29D-4721-B6E2-5D3918054359}</x14:id>
        </ext>
      </extLst>
    </cfRule>
  </conditionalFormatting>
  <conditionalFormatting sqref="G102:G10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{1B2EF560-AC01-4D88-8FE2-1AB3F0B47442}</x14:id>
        </ext>
      </extLst>
    </cfRule>
  </conditionalFormatting>
  <pageMargins left="0.51181102362204722" right="0.51181102362204722" top="0.15748031496062992" bottom="0.15748031496062992" header="0.31496062992125984" footer="0.31496062992125984"/>
  <pageSetup paperSize="9" orientation="landscape" horizontalDpi="4294967295" verticalDpi="4294967295" r:id="rId2"/>
  <rowBreaks count="3" manualBreakCount="3">
    <brk id="11" max="16383" man="1"/>
    <brk id="29" max="16383" man="1"/>
    <brk id="45" max="16383" man="1"/>
  </rowBreaks>
  <colBreaks count="1" manualBreakCount="1">
    <brk id="7" max="1048575" man="1"/>
  </colBreak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DBA27-4C46-4507-ABC6-E0CBAE7A99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G114:G128 G97 G106:G111</xm:sqref>
        </x14:conditionalFormatting>
        <x14:conditionalFormatting xmlns:xm="http://schemas.microsoft.com/office/excel/2006/main">
          <x14:cfRule type="dataBar" id="{2161D6D9-4980-4A04-A15B-D15D7C01EE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G79:G94</xm:sqref>
        </x14:conditionalFormatting>
        <x14:conditionalFormatting xmlns:xm="http://schemas.microsoft.com/office/excel/2006/main">
          <x14:cfRule type="dataBar" id="{9CDEC9A3-C29D-4721-B6E2-5D39180543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G98:G101</xm:sqref>
        </x14:conditionalFormatting>
        <x14:conditionalFormatting xmlns:xm="http://schemas.microsoft.com/office/excel/2006/main">
          <x14:cfRule type="dataBar" id="{1B2EF560-AC01-4D88-8FE2-1AB3F0B47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G102:G105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Jefe de Logística y almacén</vt:lpstr>
      <vt:lpstr>xxx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</dc:creator>
  <cp:lastModifiedBy>Carolina-pc</cp:lastModifiedBy>
  <cp:lastPrinted>2016-11-04T19:50:06Z</cp:lastPrinted>
  <dcterms:created xsi:type="dcterms:W3CDTF">2016-11-04T19:35:26Z</dcterms:created>
  <dcterms:modified xsi:type="dcterms:W3CDTF">2016-11-07T17:43:10Z</dcterms:modified>
</cp:coreProperties>
</file>