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10" windowWidth="14810" windowHeight="8010"/>
  </bookViews>
  <sheets>
    <sheet name="List of Cases" sheetId="6" r:id="rId1"/>
    <sheet name="Vul. vs Best Practic" sheetId="8" r:id="rId2"/>
    <sheet name="Mirai Botnet" sheetId="1" r:id="rId3"/>
    <sheet name="Jeep Cherokee" sheetId="2" r:id="rId4"/>
    <sheet name="Threats to privacy" sheetId="3" r:id="rId5"/>
    <sheet name="ICS" sheetId="4" r:id="rId6"/>
    <sheet name="CVSS" sheetId="5" r:id="rId7"/>
    <sheet name="Risk Calculation Matrices" sheetId="10" r:id="rId8"/>
    <sheet name="Useful Links" sheetId="11" r:id="rId9"/>
  </sheets>
  <definedNames>
    <definedName name="_xlnm._FilterDatabase" localSheetId="0" hidden="1">'List of Cases'!$B$4:$S$36</definedName>
  </definedNames>
  <calcPr calcId="152511"/>
</workbook>
</file>

<file path=xl/calcChain.xml><?xml version="1.0" encoding="utf-8"?>
<calcChain xmlns="http://schemas.openxmlformats.org/spreadsheetml/2006/main">
  <c r="B6" i="6" l="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C19" i="4" l="1"/>
  <c r="C19" i="3"/>
  <c r="C19" i="2"/>
  <c r="C19" i="1"/>
</calcChain>
</file>

<file path=xl/comments1.xml><?xml version="1.0" encoding="utf-8"?>
<comments xmlns="http://schemas.openxmlformats.org/spreadsheetml/2006/main">
  <authors>
    <author>Author</author>
  </authors>
  <commentList>
    <comment ref="S12" authorId="0" shapeId="0">
      <text>
        <r>
          <rPr>
            <b/>
            <sz val="9"/>
            <color indexed="81"/>
            <rFont val="Tahoma"/>
            <family val="2"/>
          </rPr>
          <t>Link to paper yet to be published</t>
        </r>
      </text>
    </comment>
  </commentList>
</comments>
</file>

<file path=xl/sharedStrings.xml><?xml version="1.0" encoding="utf-8"?>
<sst xmlns="http://schemas.openxmlformats.org/spreadsheetml/2006/main" count="942" uniqueCount="495">
  <si>
    <t>Kill chain step</t>
  </si>
  <si>
    <t>Attack step</t>
  </si>
  <si>
    <t>Vulnerabilities exploited</t>
  </si>
  <si>
    <t>Reconnaissance</t>
  </si>
  <si>
    <t>Weaponization</t>
  </si>
  <si>
    <t>Delivery</t>
  </si>
  <si>
    <t>Devices directly connected to the internet (no firewall)</t>
  </si>
  <si>
    <t>Command &amp;Control</t>
  </si>
  <si>
    <t>Actions and Objectives</t>
  </si>
  <si>
    <t>Weak authentication/default credentials (dictionary attacks)
Devices directly connected to the internet (no firewall)</t>
  </si>
  <si>
    <t xml:space="preserve">Exploitation </t>
  </si>
  <si>
    <t>Installation</t>
  </si>
  <si>
    <t>IoT SF Practice /Control</t>
  </si>
  <si>
    <t>CVSS Score of the vulnerability</t>
  </si>
  <si>
    <t>Difficulty to apply control</t>
  </si>
  <si>
    <t>Threat</t>
  </si>
  <si>
    <t>Difficulty</t>
  </si>
  <si>
    <t>Medium</t>
  </si>
  <si>
    <t>High</t>
  </si>
  <si>
    <t>Low</t>
  </si>
  <si>
    <t>Actor</t>
  </si>
  <si>
    <t>Impact</t>
  </si>
  <si>
    <t>Risk</t>
  </si>
  <si>
    <t>Controls they can apply</t>
  </si>
  <si>
    <t>Incentives to apply controls</t>
  </si>
  <si>
    <t>Barriers to apply controls</t>
  </si>
  <si>
    <t>Manufacturer/developer</t>
  </si>
  <si>
    <t>Administrator/ User</t>
  </si>
  <si>
    <t>Safety</t>
  </si>
  <si>
    <t>Third parties at risk</t>
  </si>
  <si>
    <t>None</t>
  </si>
  <si>
    <t>Enforce changing default credentials</t>
  </si>
  <si>
    <t>Total vulnerability score</t>
  </si>
  <si>
    <t>Integrate different exploits in a software tool (malware)</t>
  </si>
  <si>
    <t xml:space="preserve">The malware version specific for the device is downloaded and executed. </t>
  </si>
  <si>
    <t>Commands to bots are sent</t>
  </si>
  <si>
    <t>A DDoS attack is launched by sending connection request to the target victim</t>
  </si>
  <si>
    <t xml:space="preserve">Research previous to the development of the malware. Identification of vulnerable devices and  their characteristics including OS, </t>
  </si>
  <si>
    <t>Moderate
(Brand reputation)</t>
  </si>
  <si>
    <t>Very High</t>
  </si>
  <si>
    <t>Improve brand reputation (positive impact in sales and revenues)</t>
  </si>
  <si>
    <t>Cost/Benefit
(Positive/Negative/Neutral)</t>
  </si>
  <si>
    <t>Moderate</t>
  </si>
  <si>
    <t>Change default credentials.
Use a firewall</t>
  </si>
  <si>
    <t>Applying controls is beyond the domain of this party.</t>
  </si>
  <si>
    <t>1. None or...
2. Not causing further damages to other internet users.</t>
  </si>
  <si>
    <r>
      <rPr>
        <b/>
        <sz val="10"/>
        <color theme="1"/>
        <rFont val="Calibri"/>
        <family val="2"/>
        <scheme val="minor"/>
      </rPr>
      <t>Neutral</t>
    </r>
    <r>
      <rPr>
        <sz val="10"/>
        <color theme="1"/>
        <rFont val="Calibri"/>
        <family val="2"/>
        <scheme val="minor"/>
      </rPr>
      <t xml:space="preserve">
Although the cost of improving security would be relatively low, it is likely that the user will not consider any benefit. Specially if they are not aware of the risk.</t>
    </r>
  </si>
  <si>
    <t>Depends on the context</t>
  </si>
  <si>
    <t>Not applicable</t>
  </si>
  <si>
    <t>Mirai Botnet</t>
  </si>
  <si>
    <t>Jeep Cherokee</t>
  </si>
  <si>
    <t>Vulnerability</t>
  </si>
  <si>
    <t>Likelihood</t>
  </si>
  <si>
    <t>Critical</t>
  </si>
  <si>
    <t>Very Low</t>
  </si>
  <si>
    <t xml:space="preserve">Low, Moderate or High </t>
  </si>
  <si>
    <t>Low, Moderate or High</t>
  </si>
  <si>
    <t>Taking control of different features of the vehicle from radio and window wipers to driving commands</t>
  </si>
  <si>
    <t xml:space="preserve">Brand reputation
Possibility to face civil demands in case of an incident
</t>
  </si>
  <si>
    <t>1. Underestimation of threats.
2. Significant rise in production costs probably including research and development, security tests, and controls over a complex supply chain</t>
  </si>
  <si>
    <r>
      <rPr>
        <b/>
        <sz val="11"/>
        <color theme="1"/>
        <rFont val="Calibri"/>
        <family val="2"/>
        <scheme val="minor"/>
      </rPr>
      <t>Positive</t>
    </r>
    <r>
      <rPr>
        <sz val="11"/>
        <color theme="1"/>
        <rFont val="Calibri"/>
        <family val="2"/>
        <scheme val="minor"/>
      </rPr>
      <t xml:space="preserve">
Long term benefits including positioning the brand as secure against attacks, avoiding damages to reputation and reducing possible expenses in damage control</t>
    </r>
  </si>
  <si>
    <t>1. Lack of awareness</t>
  </si>
  <si>
    <t>Disconnect any default network connection that is not necessary.
Take security measures related to physical access to the car and connection of devices such as USB drives.</t>
  </si>
  <si>
    <r>
      <rPr>
        <b/>
        <sz val="11"/>
        <color theme="1"/>
        <rFont val="Calibri"/>
        <family val="2"/>
        <scheme val="minor"/>
      </rPr>
      <t>Positive</t>
    </r>
    <r>
      <rPr>
        <sz val="11"/>
        <color theme="1"/>
        <rFont val="Calibri"/>
        <family val="2"/>
        <scheme val="minor"/>
      </rPr>
      <t xml:space="preserve">
And attack can be safety critical, therefore any possible control measure will be less costly than the possible consequences of an attack.</t>
    </r>
  </si>
  <si>
    <t>Moderate to Severe -Depending on the context
(Brand reputation, civil demands)</t>
  </si>
  <si>
    <t>Moderate to Severe -Depending on the context
(Car crash, damage to the vehicle, kidnap, blackmail)</t>
  </si>
  <si>
    <t>Very low to severe - Depending on the context
(Car crash, been run over)</t>
  </si>
  <si>
    <t>Secure software and hardware development and integration
Code protection.
Effective isolation of critical systems.
Eliminate unecessary network connections or connecions by default.
Security management across the supply chain. Add security requirements to suppliers.</t>
  </si>
  <si>
    <t>Research during near 2 years studying the system. The research included means of remote and local access to the ECU, sniffing and decoding CAN messages for control commands, reverse engineering of firmware and software code, among other activities.</t>
  </si>
  <si>
    <t>Development of a variety of exploits and methods to access and control the vehicle:
-Dbus-Python scripts
-Command line injection
-Femto-Cell Comms to connect to the sprint cellular network</t>
  </si>
  <si>
    <t>MIRAI Botnet analysis</t>
  </si>
  <si>
    <t>Jeep Cherokee  analysis</t>
  </si>
  <si>
    <t>https://www.youtube.com/watch?v=OobLb1McxnI&amp;t=81s</t>
  </si>
  <si>
    <t>https://www.usenix.org/system/files/conference/usenixsecurity17/sec17-antonakakis.pdf</t>
  </si>
  <si>
    <t>-Default connection to sprint cellular network
-Open ports (port 6667)
-Lack of authentication to access CAN bus</t>
  </si>
  <si>
    <t xml:space="preserve">Remote connection through sprint celular network:
Step 1: find IP address of a vehicle
</t>
  </si>
  <si>
    <t xml:space="preserve">Step2: get code running in the OMAP chip
</t>
  </si>
  <si>
    <t xml:space="preserve">Step 3:Reflash the v850 reboot 
</t>
  </si>
  <si>
    <t>Step 4: Sending CAN messages to different control units of the vehicle</t>
  </si>
  <si>
    <t>ISO 27002</t>
  </si>
  <si>
    <r>
      <t>1.</t>
    </r>
    <r>
      <rPr>
        <sz val="7"/>
        <color rgb="FF000000"/>
        <rFont val="Times New Roman"/>
        <family val="1"/>
      </rPr>
      <t xml:space="preserve">     </t>
    </r>
    <r>
      <rPr>
        <sz val="10"/>
        <color rgb="FF000000"/>
        <rFont val="Calibri"/>
        <family val="2"/>
        <scheme val="minor"/>
      </rPr>
      <t>Weak /No authentication</t>
    </r>
  </si>
  <si>
    <r>
      <t>2.</t>
    </r>
    <r>
      <rPr>
        <sz val="7"/>
        <color rgb="FF000000"/>
        <rFont val="Times New Roman"/>
        <family val="1"/>
      </rPr>
      <t xml:space="preserve">     </t>
    </r>
    <r>
      <rPr>
        <sz val="10"/>
        <color rgb="FF000000"/>
        <rFont val="Calibri"/>
        <family val="2"/>
        <scheme val="minor"/>
      </rPr>
      <t xml:space="preserve">Hardcoded/ not feasible to change  passwords </t>
    </r>
  </si>
  <si>
    <r>
      <t>3.</t>
    </r>
    <r>
      <rPr>
        <sz val="7"/>
        <color rgb="FF000000"/>
        <rFont val="Times New Roman"/>
        <family val="1"/>
      </rPr>
      <t xml:space="preserve">     </t>
    </r>
    <r>
      <rPr>
        <sz val="10"/>
        <color rgb="FF000000"/>
        <rFont val="Calibri"/>
        <family val="2"/>
        <scheme val="minor"/>
      </rPr>
      <t>Passwords stored insecurely (including plain text)</t>
    </r>
  </si>
  <si>
    <r>
      <t>4.</t>
    </r>
    <r>
      <rPr>
        <sz val="7"/>
        <color rgb="FF000000"/>
        <rFont val="Times New Roman"/>
        <family val="1"/>
      </rPr>
      <t xml:space="preserve">     </t>
    </r>
    <r>
      <rPr>
        <sz val="10"/>
        <color rgb="FF000000"/>
        <rFont val="Calibri"/>
        <family val="2"/>
        <scheme val="minor"/>
      </rPr>
      <t>Not limited number of login attempts</t>
    </r>
  </si>
  <si>
    <r>
      <t>5.</t>
    </r>
    <r>
      <rPr>
        <sz val="7"/>
        <color rgb="FF000000"/>
        <rFont val="Times New Roman"/>
        <family val="1"/>
      </rPr>
      <t xml:space="preserve">     </t>
    </r>
    <r>
      <rPr>
        <sz val="10"/>
        <color rgb="FF000000"/>
        <rFont val="Calibri"/>
        <family val="2"/>
        <scheme val="minor"/>
      </rPr>
      <t>User’s awareness</t>
    </r>
  </si>
  <si>
    <r>
      <t>6.</t>
    </r>
    <r>
      <rPr>
        <sz val="7"/>
        <color rgb="FF000000"/>
        <rFont val="Times New Roman"/>
        <family val="1"/>
      </rPr>
      <t xml:space="preserve">     </t>
    </r>
    <r>
      <rPr>
        <sz val="10"/>
        <color rgb="FF000000"/>
        <rFont val="Calibri"/>
        <family val="2"/>
        <scheme val="minor"/>
      </rPr>
      <t>Weak security policies</t>
    </r>
  </si>
  <si>
    <r>
      <t>7.</t>
    </r>
    <r>
      <rPr>
        <sz val="7"/>
        <color rgb="FF000000"/>
        <rFont val="Times New Roman"/>
        <family val="1"/>
      </rPr>
      <t xml:space="preserve">     </t>
    </r>
    <r>
      <rPr>
        <sz val="10"/>
        <color rgb="FF000000"/>
        <rFont val="Calibri"/>
        <family val="2"/>
        <scheme val="minor"/>
      </rPr>
      <t>Software bugs/ design flaws (Insecure software/firmware)</t>
    </r>
  </si>
  <si>
    <r>
      <t>8.</t>
    </r>
    <r>
      <rPr>
        <sz val="7"/>
        <color rgb="FF000000"/>
        <rFont val="Times New Roman"/>
        <family val="1"/>
      </rPr>
      <t xml:space="preserve">     </t>
    </r>
    <r>
      <rPr>
        <sz val="10"/>
        <color rgb="FF000000"/>
        <rFont val="Calibri"/>
        <family val="2"/>
        <scheme val="minor"/>
      </rPr>
      <t>Lack of encryption</t>
    </r>
  </si>
  <si>
    <r>
      <t>9.</t>
    </r>
    <r>
      <rPr>
        <sz val="7"/>
        <color rgb="FF000000"/>
        <rFont val="Times New Roman"/>
        <family val="1"/>
      </rPr>
      <t xml:space="preserve">     </t>
    </r>
    <r>
      <rPr>
        <sz val="10"/>
        <color rgb="FF000000"/>
        <rFont val="Calibri"/>
        <family val="2"/>
        <scheme val="minor"/>
      </rPr>
      <t>Open ports</t>
    </r>
  </si>
  <si>
    <r>
      <t>10.</t>
    </r>
    <r>
      <rPr>
        <sz val="7"/>
        <color rgb="FF000000"/>
        <rFont val="Times New Roman"/>
        <family val="1"/>
      </rPr>
      <t xml:space="preserve"> </t>
    </r>
    <r>
      <rPr>
        <sz val="10"/>
        <color rgb="FF000000"/>
        <rFont val="Calibri"/>
        <family val="2"/>
        <scheme val="minor"/>
      </rPr>
      <t>Lack of or bad implemented isolation of critical systems</t>
    </r>
  </si>
  <si>
    <r>
      <t>11.</t>
    </r>
    <r>
      <rPr>
        <sz val="7"/>
        <color rgb="FF000000"/>
        <rFont val="Times New Roman"/>
        <family val="1"/>
      </rPr>
      <t xml:space="preserve"> </t>
    </r>
    <r>
      <rPr>
        <sz val="10"/>
        <color rgb="FF000000"/>
        <rFont val="Calibri"/>
        <family val="2"/>
        <scheme val="minor"/>
      </rPr>
      <t>Software vulnerable to code injections</t>
    </r>
  </si>
  <si>
    <r>
      <t>12.</t>
    </r>
    <r>
      <rPr>
        <sz val="7"/>
        <color rgb="FF000000"/>
        <rFont val="Times New Roman"/>
        <family val="1"/>
      </rPr>
      <t xml:space="preserve"> </t>
    </r>
    <r>
      <rPr>
        <sz val="10"/>
        <color rgb="FF000000"/>
        <rFont val="Calibri"/>
        <family val="2"/>
        <scheme val="minor"/>
      </rPr>
      <t>Poor physical security</t>
    </r>
  </si>
  <si>
    <r>
      <t>13.</t>
    </r>
    <r>
      <rPr>
        <sz val="7"/>
        <color rgb="FF000000"/>
        <rFont val="Times New Roman"/>
        <family val="1"/>
      </rPr>
      <t xml:space="preserve"> </t>
    </r>
    <r>
      <rPr>
        <sz val="10"/>
        <color rgb="FF000000"/>
        <rFont val="Calibri"/>
        <family val="2"/>
        <scheme val="minor"/>
      </rPr>
      <t>Insecure security configuration/ implementation flaws</t>
    </r>
  </si>
  <si>
    <r>
      <t>14.</t>
    </r>
    <r>
      <rPr>
        <sz val="7"/>
        <color rgb="FF000000"/>
        <rFont val="Times New Roman"/>
        <family val="1"/>
      </rPr>
      <t xml:space="preserve"> </t>
    </r>
    <r>
      <rPr>
        <sz val="10"/>
        <color rgb="FF000000"/>
        <rFont val="Calibri"/>
        <family val="2"/>
        <scheme val="minor"/>
      </rPr>
      <t>Privacy concerns</t>
    </r>
  </si>
  <si>
    <r>
      <t>15.</t>
    </r>
    <r>
      <rPr>
        <sz val="7"/>
        <color rgb="FF000000"/>
        <rFont val="Times New Roman"/>
        <family val="1"/>
      </rPr>
      <t xml:space="preserve"> </t>
    </r>
    <r>
      <rPr>
        <sz val="10"/>
        <color rgb="FF000000"/>
        <rFont val="Calibri"/>
        <family val="2"/>
        <scheme val="minor"/>
      </rPr>
      <t>Insecure cloud interfaces</t>
    </r>
  </si>
  <si>
    <r>
      <t>16.</t>
    </r>
    <r>
      <rPr>
        <sz val="7"/>
        <color rgb="FF000000"/>
        <rFont val="Times New Roman"/>
        <family val="1"/>
      </rPr>
      <t xml:space="preserve"> </t>
    </r>
    <r>
      <rPr>
        <sz val="10"/>
        <color rgb="FF000000"/>
        <rFont val="Calibri"/>
        <family val="2"/>
        <scheme val="minor"/>
      </rPr>
      <t>Insecure mobile interfaces</t>
    </r>
  </si>
  <si>
    <r>
      <t>17.</t>
    </r>
    <r>
      <rPr>
        <sz val="7"/>
        <color rgb="FF000000"/>
        <rFont val="Times New Roman"/>
        <family val="1"/>
      </rPr>
      <t xml:space="preserve"> </t>
    </r>
    <r>
      <rPr>
        <sz val="10"/>
        <color rgb="FF000000"/>
        <rFont val="Calibri"/>
        <family val="2"/>
        <scheme val="minor"/>
      </rPr>
      <t>Insecure network services</t>
    </r>
  </si>
  <si>
    <r>
      <t>18.</t>
    </r>
    <r>
      <rPr>
        <sz val="7"/>
        <color rgb="FF000000"/>
        <rFont val="Times New Roman"/>
        <family val="1"/>
      </rPr>
      <t xml:space="preserve"> </t>
    </r>
    <r>
      <rPr>
        <sz val="10"/>
        <color rgb="FF000000"/>
        <rFont val="Calibri"/>
        <family val="2"/>
        <scheme val="minor"/>
      </rPr>
      <t>Application over privilege</t>
    </r>
  </si>
  <si>
    <t>Vulnerability/Problem area</t>
  </si>
  <si>
    <t>Common vulnerabilities against best practices</t>
  </si>
  <si>
    <t>3.5. Authentication and Authorisation (2)
3.5.7. The product has defence against brute force repeated login attempts (2).</t>
  </si>
  <si>
    <t>2.3.2 Compliance Applicability - Device Hardware &amp; Physical Security (2)</t>
  </si>
  <si>
    <t>2.3.11 Compliance Applicability – Cloud and Network Elements  (2)</t>
  </si>
  <si>
    <t>2.3.9 Compliance Applicability - Mobile Application  (2)</t>
  </si>
  <si>
    <t>2.3.11 Compliance Applicability – Cloud and Network Elements  (2)
3.4 Device Wired &amp; Wireless Network Interfaces  (2)</t>
  </si>
  <si>
    <t>2.3.1 Compliance Applicability - Business Security Processes and Responsibility practices (2)</t>
  </si>
  <si>
    <t>F: Credential management
Use good password management techniques, for example no blank or simple passwords allowed, permit non-alphanumerics (e.g. + or *) as well as letters and digits, never send passwords across a network (wired or wireless) in clear text, and employ a secure password reset process  (1)</t>
  </si>
  <si>
    <t>E: Application security
Remove all default user accounts and passwords  (1)</t>
  </si>
  <si>
    <t>E: Application security
Never hard code credentials into an application. Credentials must be stored separately in secure trusted storage and be updateable using a secure process  (1)</t>
  </si>
  <si>
    <t>G: Encryption
Always use the strongest encryption algorithm available and only downgrade from that if absolutely necessary (1)
2.3.7 Compliance Applicability - Encryption and Key Management for Hardware (2)</t>
  </si>
  <si>
    <t>2.3.10 Compliance Applicability – Privacy (2)</t>
  </si>
  <si>
    <t>2.3.11.8 The related servers have unused IP ports disabled (2)
3.3.1.6. If the product has any port(s) that are not required for normal operation, they are securely disabled when shipped (2)</t>
  </si>
  <si>
    <t>2.3.3.16 Sensitive software components such as cryptographic processes are isolated or of higher privilege than other software components (2)</t>
  </si>
  <si>
    <t>E: Application security
Sanitise and validate all data input before processing the data (1)</t>
  </si>
  <si>
    <t>2.3.4.9 Applications are operated at the lowest privilege level possible (2)</t>
  </si>
  <si>
    <t xml:space="preserve">2.3.3.19 The build environment and toolchain used to create the software is under configuration management and version control, and its integrity is validated regularly.
</t>
  </si>
  <si>
    <t>2.3.13 Compliance Applicability – Configuration (2)
D: Secure Operating System
Devices should be designed and shipped with the most secure configuration in place (1)</t>
  </si>
  <si>
    <t>-</t>
  </si>
  <si>
    <r>
      <t xml:space="preserve">MS Azure Secure Architecture
</t>
    </r>
    <r>
      <rPr>
        <sz val="11"/>
        <color theme="1"/>
        <rFont val="Calibri"/>
        <family val="2"/>
        <scheme val="minor"/>
      </rPr>
      <t xml:space="preserve"> (1) MS SDL
(2) Azure IoT secure architecture</t>
    </r>
    <r>
      <rPr>
        <b/>
        <sz val="11"/>
        <color theme="1"/>
        <rFont val="Calibri"/>
        <family val="2"/>
        <scheme val="minor"/>
      </rPr>
      <t xml:space="preserve">
</t>
    </r>
  </si>
  <si>
    <t>Chapter 10:
Setup documentation: The setup document should not be a replacement for a secure, reduced attack surface default, however. For example, adding text such as “. . . and make sure you change the application’s admin password to something strong” is bad, because the setup application should enforce this (1)</t>
  </si>
  <si>
    <t>Chapter 20: Storing Private Keys and Sensitive Data Keys, secret data, and passwords should be protected using the Data Protection API (DPAPI). Applications must not embed private keys, encrypted or not, in code.(1)</t>
  </si>
  <si>
    <t>Chapter 22:
Design and Test Considerations: Spoofing External Entity or Process (What is the credential complexity policy? Is it adequate? Is there an incorrect credential time-out?) (1)</t>
  </si>
  <si>
    <t>Chapter 5:
Stage 0: Education and Awareness
Chapter 10:
Stage 5: Creating Security Documents, Tools, and Best Practices for Customers
"You should also set security expectations in your documentation. Don’t be afraid to tell your customers where your security boundaries lie and that your product might have weaknesses when used in specific situations."(1)</t>
  </si>
  <si>
    <t>Chapter 4:
SDL for Management (1)</t>
  </si>
  <si>
    <t>Chapter 7:
Common Secure-Design Principles (1)</t>
  </si>
  <si>
    <t>Chapter 20:
SDL Minimum Cryptographic Standards (1)</t>
  </si>
  <si>
    <t>Chapter 7:
Attack Surface Analysis and Attack Surface Reduction (1)</t>
  </si>
  <si>
    <t>Chapter 9:
"You should also consider the default system-hardening configuration." (1)</t>
  </si>
  <si>
    <t>Chapter 8:
Privacy impact ratings (1)</t>
  </si>
  <si>
    <t>Security in IoT:
Zones are broad way to segment a solution; each zone often has its own data and authentication and authorization
requirements. Zones can also be used to isolation damage and restrict the impact of low trust zones on higher trust
zones (2)</t>
  </si>
  <si>
    <t>Secure an IoT Infrastructure:
Physically protect the IoT infrastructure (1)</t>
  </si>
  <si>
    <t>Securing the cloud (2)</t>
  </si>
  <si>
    <t>Chapter 7:
Step 3; Reduce privilege (1)</t>
  </si>
  <si>
    <t xml:space="preserve">9.4.3 Password management system
</t>
  </si>
  <si>
    <t>9.4.2 Secure log-on procedures</t>
  </si>
  <si>
    <t>7.2.2 Information security awareness, education and training</t>
  </si>
  <si>
    <t>5. Information security policies</t>
  </si>
  <si>
    <t>14.Security in development and support processes</t>
  </si>
  <si>
    <t>10. Cryptography</t>
  </si>
  <si>
    <t>13. Network security management</t>
  </si>
  <si>
    <t>9.4.1 Information access restriction</t>
  </si>
  <si>
    <t>E: Application security
Remove all default user accounts and passwords  (1)
3.5.7. The product has defence against brute force repeated login attempts (2).</t>
  </si>
  <si>
    <t>3.4.1. The product prevents unauthorised connections to it or other devices the product is connected to, at all levels of the protocols.</t>
  </si>
  <si>
    <t xml:space="preserve">F: Credential management
G: Encryption
2.3.3.16 Sensitive software components such as cryptographic processes are isolated or of higher privilege than other software components (2)
</t>
  </si>
  <si>
    <t>2.3.11.8 The related servers have unused IP ports disabled (2)
3.3.1.6. If the product has any port(s) that are not required for normal operation, they are securely disabled when shipped (2)
F: Credential management</t>
  </si>
  <si>
    <t>-Possibility to inject code</t>
  </si>
  <si>
    <t>Id</t>
  </si>
  <si>
    <t>Target</t>
  </si>
  <si>
    <t>Threat agent</t>
  </si>
  <si>
    <t>CIA</t>
  </si>
  <si>
    <t>IoT/IIoT</t>
  </si>
  <si>
    <t>Local / Remote
Access</t>
  </si>
  <si>
    <t>Case Brief Summary</t>
  </si>
  <si>
    <t>Type of case</t>
  </si>
  <si>
    <t>Vulnerabilities Exploited</t>
  </si>
  <si>
    <t>Layer used to gain access</t>
  </si>
  <si>
    <t>Vulnerability used to gain access</t>
  </si>
  <si>
    <t>Dyn (and Dyn's customers)</t>
  </si>
  <si>
    <t>Real attack</t>
  </si>
  <si>
    <t>Year</t>
  </si>
  <si>
    <t>University (name and location not disclosed)</t>
  </si>
  <si>
    <t>1. Botnet</t>
  </si>
  <si>
    <t>Industry Domain</t>
  </si>
  <si>
    <t>http://securityaffairs.co/wordpress/48807/cyber-crime/cctv-devices-ddos.html</t>
  </si>
  <si>
    <t>http://www.zdnet.com/article/how-iot-hackers-turned-a-universitys-network-against-itself/</t>
  </si>
  <si>
    <t>http://www.ibtimes.co.uk/verizon-cybercrime-sleuth-reveals-how-iot-almost-took-entire-university-offline-1605941</t>
  </si>
  <si>
    <t>Not specified</t>
  </si>
  <si>
    <t>Fish tank in a Casino</t>
  </si>
  <si>
    <t>3. Confidentiality breach</t>
  </si>
  <si>
    <t>Drawing pads</t>
  </si>
  <si>
    <t>Ethical hacking</t>
  </si>
  <si>
    <t>2. Control gain</t>
  </si>
  <si>
    <t>Tesla Model S</t>
  </si>
  <si>
    <t>Medical training devices</t>
  </si>
  <si>
    <t>4. Sabotage</t>
  </si>
  <si>
    <t>Samsung smart TV</t>
  </si>
  <si>
    <t>Baby monitors</t>
  </si>
  <si>
    <t>Vulnerability report</t>
  </si>
  <si>
    <t>Hospira drug pumps</t>
  </si>
  <si>
    <t>Ukraine's Power Grid</t>
  </si>
  <si>
    <t>European Energy Company</t>
  </si>
  <si>
    <t>New York Dam</t>
  </si>
  <si>
    <t>Maroochy Water Services, Australia</t>
  </si>
  <si>
    <t>USA Smart Grid</t>
  </si>
  <si>
    <t xml:space="preserve">US National Nuclear Security Administration </t>
  </si>
  <si>
    <t>Steel company in Germany</t>
  </si>
  <si>
    <t>Lodz, Poland  city’s tram system</t>
  </si>
  <si>
    <t>Illinois Water Station (USA)</t>
  </si>
  <si>
    <t>Bushehr nuclear power plant, Iran</t>
  </si>
  <si>
    <t>Dallas emergency sirens</t>
  </si>
  <si>
    <t>GE SCADA Systems</t>
  </si>
  <si>
    <t xml:space="preserve"> Siemens Healthineers products </t>
  </si>
  <si>
    <t>Kids' smart watches</t>
  </si>
  <si>
    <t>Industry Domains</t>
  </si>
  <si>
    <t>Service and utility monitoring</t>
  </si>
  <si>
    <t>Enterprises and industries</t>
  </si>
  <si>
    <t>Mobility and transportation</t>
  </si>
  <si>
    <t>Personal and social</t>
  </si>
  <si>
    <t>https://www.csoonline.com/article/3262667/internet-of-things/severe-flaws-could-turn-your-smart-camera-into-someone-elses-surveillance-tool.html</t>
  </si>
  <si>
    <t>Link 1</t>
  </si>
  <si>
    <t>Link 2</t>
  </si>
  <si>
    <t xml:space="preserve">Security experts discovered a large botnet of compromised CCTV devices used by crooks to launch DDoS attacks in the wild. The DDoS attack continued for several days, the CCTV botnet used addresses located in more than 105 countries around the world. </t>
  </si>
  <si>
    <t>Bashlite malware</t>
  </si>
  <si>
    <t>Hanwha Techwin cameras</t>
  </si>
  <si>
    <t>Firmware
Cloud services</t>
  </si>
  <si>
    <t>Ethical hackers</t>
  </si>
  <si>
    <t>Several possible attack scenarios due to 13 critical security flaws. Examples: can remotely change administrator’s password, execute arbitrary code on camera, gain access to cloud of cameras, or build a botnet of vulnerable cameras. Access could be gained to an arbitrary or a specific SmartCam.</t>
  </si>
  <si>
    <t>1.Botnet
3.Confidentiality breach</t>
  </si>
  <si>
    <t>https://www.theregister.co.uk/2015/10/19/bods_brew_ikettle_20_hack_plot_vulnerable_london_pots/</t>
  </si>
  <si>
    <t>https://techcrunch.com/2017/11/20/germany-bans-kids-smartwatches-that-can-be-used-for-eavesdropping/</t>
  </si>
  <si>
    <t>Smart Meters</t>
  </si>
  <si>
    <t>http://www.mdpi.com/1996-1073/11/2/316/pdf</t>
  </si>
  <si>
    <t>DDoS attack</t>
  </si>
  <si>
    <t>Dyn, an Internet infrastructure company providing critical technology services (DNS) to: Twitter, Amazon, Tumblr, Reddit, Spotify and Netflix, suffered a DDoS attack caused by a botnet. Mirai scours the Web for IoT devices with factory-default usernames and passwords, and enlists the devices in DDoS attacks.</t>
  </si>
  <si>
    <t>DDoS</t>
  </si>
  <si>
    <t>-Default passwords
-Hardcoded (unfeasible to change) passwords
-Vulnerable network connection</t>
  </si>
  <si>
    <t>C</t>
  </si>
  <si>
    <t>DDoS (Europe &amp; USA)
Largest DDoS in history</t>
  </si>
  <si>
    <t>C, I</t>
  </si>
  <si>
    <t>IoT</t>
  </si>
  <si>
    <t>Remote</t>
  </si>
  <si>
    <t>Access Network</t>
  </si>
  <si>
    <t xml:space="preserve">https://krebsonsecurity.com/2016/10/hacked-cameras-dvrs-powered-todays-massive-internet-outage/
</t>
  </si>
  <si>
    <t xml:space="preserve">Analysis of university firewall identified over 5,000 devices (lights and refrigerators /vending machines) making hundreds of Domain Name Service (DNS) look-ups every 15 minutes, slowing the institution's entire network and restricting access to internet services. </t>
  </si>
  <si>
    <t>Botnet malware (not specified)</t>
  </si>
  <si>
    <t>Mirai malware</t>
  </si>
  <si>
    <t>-Default passwords
-Weak passwords
-Vulnerable network connection</t>
  </si>
  <si>
    <t>Hackers (not disclosed)</t>
  </si>
  <si>
    <t>- Bad implemented isolation of critical systems</t>
  </si>
  <si>
    <t>Data breach</t>
  </si>
  <si>
    <t>-Default passwords
-Vulnerable network connection</t>
  </si>
  <si>
    <t xml:space="preserve">Designers at an architectural firm were using smart drawing pads without involving the IT security team. The devices were connected to the office Wi-Fi without having changed the default login
credentials. The devices were used as part of a DDoS attack. </t>
  </si>
  <si>
    <t>Main purpose of the attack</t>
  </si>
  <si>
    <t>http://bestsecuritysearch.com/iot-threat-real-smart-thermostats-infected-ransomware/</t>
  </si>
  <si>
    <t>IIoT</t>
  </si>
  <si>
    <t>https://www.siemens.com/cert/pool/cert/siemens_security_bulletin_ssb-412479.pdf</t>
  </si>
  <si>
    <t>SIEMENS warning to customers: Select Siemens Healthineers products may be affected by the Microsoft vulnerability being exploited by the WannaCry ransomware. The exploitability of any such vulnerability depends on the actual configuration and deployment environment of each product.</t>
  </si>
  <si>
    <t>Wannacry</t>
  </si>
  <si>
    <t>A,I</t>
  </si>
  <si>
    <t>-Weak authentication</t>
  </si>
  <si>
    <t>https://www.helpnetsecurity.com/2017/07/27/internet-connected-fish-tank-hackers/</t>
  </si>
  <si>
    <t>https://www.darktrace.com/resources/wp-global-threat-report-2017.pdf</t>
  </si>
  <si>
    <t>A smart fish tank in a casino was used to jump to corporate network and create a backdoor to steal data. Communications took place on a protocol normally associated with audio and video</t>
  </si>
  <si>
    <t>Not disclosed</t>
  </si>
  <si>
    <t>Hackers (not disclosed, but information was sent to a server I Finland)</t>
  </si>
  <si>
    <t>https://www.wired.com/2016/08/jeep-hackers-return-high-speed-steering-acceleration-hacks/</t>
  </si>
  <si>
    <t>-Default connection to sprint cellular network
-Open ports (port 6667)</t>
  </si>
  <si>
    <t xml:space="preserve">-Lack of authentication to access CAN bus
-Lack of encryption (use of CAN messages)
-Badly implemented isolation of critical systems)
</t>
  </si>
  <si>
    <t>-Lack of authentication in CAN bus
-Lack of encryption (use of CAN messages)
-Badly implemented isolation of critical systems
-Open ports (port 6667)
-Possibility to inject code
-Exposed code in the firmware 
'-Default connection to sprint cellular network</t>
  </si>
  <si>
    <t>Development of access method, exploits, and code injection to gain access and control of the system</t>
  </si>
  <si>
    <t>Car accident, car theft, blackmail, kidnap</t>
  </si>
  <si>
    <t>C,I,A</t>
  </si>
  <si>
    <t>Local</t>
  </si>
  <si>
    <t>https://www.wired.com/2015/08/researchers-hacked-model-s-teslas-already/</t>
  </si>
  <si>
    <t>https://www.cnet.com/roadshow/news/tesla-hackers-explain-how-they-did-it-at-def-con-23/</t>
  </si>
  <si>
    <t>Passwords stored insecurely</t>
  </si>
  <si>
    <t>Two researchers found they could plug a laptop into a network cable behind a Model S’ dashboard, start the car with a software command, and drive it. They could also plant a remote-access Trojan while they had physical access, then later remotely cut its engine while someone else was driving. After experiment, patched was developed.</t>
  </si>
  <si>
    <t>Undergraduate students at the university spent few hours hacking a medical grade human simulation</t>
  </si>
  <si>
    <t>Denial of service attacks, brute force attacks, and security control attacks.</t>
  </si>
  <si>
    <t>Vulnerability to brute force attacks
Encryption not very sophisticated</t>
  </si>
  <si>
    <t>http://abcnews.go.com/US/vice-president-dick-cheney-feared-pacemaker-hacking/story?id=20621434</t>
  </si>
  <si>
    <t>https://arxiv.org/ftp/arxiv/papers/1509/1509.00065.pdf</t>
  </si>
  <si>
    <t>Voice recognition device data sent to third parties
No encryption
Users' lack of awareness</t>
  </si>
  <si>
    <t xml:space="preserve">Leaks of private information
</t>
  </si>
  <si>
    <t>Government intelligence</t>
  </si>
  <si>
    <t>C,I</t>
  </si>
  <si>
    <t>https://news.samsung.com/global/samsung-smart-tvs-do-not-monitor-living-room-conversations</t>
  </si>
  <si>
    <t>https://wikileaks.org/ciav7p1/</t>
  </si>
  <si>
    <t xml:space="preserve"> Case Study with baby monitors: Paper focuses specifically on ten new vulnerabilities which were disclosed to the individual vendors, to CERT, and to the public. Baby monitors are largely commodity devices, built from general purpose components, using chipsets,
firmware, and software found in many other IoT devices.</t>
  </si>
  <si>
    <t xml:space="preserve">Leaks of private information, DDoS to a third party
</t>
  </si>
  <si>
    <t>Impact or Potential Impact</t>
  </si>
  <si>
    <t>Weak authentication</t>
  </si>
  <si>
    <t>https://www.rapid7.com/docs/Hacking-IoT-A-Case-Study-on-Baby-Monitor-Exposures-and-Vulnerabilities.pdf</t>
  </si>
  <si>
    <t>http://www.securityweek.com/fda-issues-alert-over-vulnerable-hospira-drug-pumps</t>
  </si>
  <si>
    <t>http://www.securityweek.com/serious-security-flaws-found-hospira-lifecare-drug-pumps</t>
  </si>
  <si>
    <t xml:space="preserve">The U.S. Food and Drug Administration (FDA) issued alert to warn healthcare organizations about the cyber security risks associated with the use of Hospira Symbiq infusion systems. </t>
  </si>
  <si>
    <t>Wi-Fi Protected Access (WPA) keys stored in plain text.
Lack of authentication for Telnet sessions allowing gaining remote root privileges via TCP port 23</t>
  </si>
  <si>
    <t>Change the dosage the pump delivers, damage to critical patients, death of patients</t>
  </si>
  <si>
    <t>Trojan (BlackEnergy)
Spear-phishing and social engineering were used to get into the Network</t>
  </si>
  <si>
    <t>Blackout</t>
  </si>
  <si>
    <t>Sandworm, a Russian cyber espionage group (suspected)</t>
  </si>
  <si>
    <t>Users' lack of awareness
Operational systems that controlled power grid were connected to regular IT systems.</t>
  </si>
  <si>
    <t>http://www.zdnet.com/article/how-hackers-attacked-ukraines-power-grid-implications-for-industrial-iot-security/</t>
  </si>
  <si>
    <t>https://www.trendmicro.com/vinfo/us/security/news/cyber-attacks/faq-blackenergy</t>
  </si>
  <si>
    <t>Phishing</t>
  </si>
  <si>
    <t>Attackers gained access by stealing credentials (spear phishing) and found that some of the interfaces of the power grid's industrial control system were connected to the local LAN. Some details of the case are not disclosed but it is known that the malware "BlackEnergy" was used to cause a blackout.</t>
  </si>
  <si>
    <t>Security researchers identified a strain of malware that had already infected at least one European energy company.</t>
  </si>
  <si>
    <t>SFG Malware (designed to bypass antimalware and firewalls)</t>
  </si>
  <si>
    <t>Potential blackout</t>
  </si>
  <si>
    <t>Users' lack of awareness
Other vulnerabilities were not disclosed</t>
  </si>
  <si>
    <t>http://www.theregister.co.uk/2016/07/12/scada_malware/</t>
  </si>
  <si>
    <t>https://sentinelone.com/blogs/sfg-furtims-parent/</t>
  </si>
  <si>
    <t>Enterprise Tier/ Service Network</t>
  </si>
  <si>
    <t>Campaign of distributed denial of service (“DDoS”) attacks against 46 major companies, primarily in the U.S. financial sector, from late 2011 through mid-2013.  Attacks occurred on more than 176 days, disabled victim bank websites, prevented customers accessing accounts online, and  In addition it was obtained unauthorized access into the Supervisory Control and Data Acquisition (“SCADA”) systems of the Bowman Dam, located in Rye, New York, in August and September of 2013.</t>
  </si>
  <si>
    <t>7  employees  of Iran-based computer companies sponsored by  Iran’s Islamic Revolutionary Guard Corps</t>
  </si>
  <si>
    <t>https://securityintelligence.com/attacks-targeting-industrial-control-systems-ics-up-110-percent/</t>
  </si>
  <si>
    <t>https://www.justice.gov/usao-sdny/pr/manhattan-us-attorney-announces-charges-against-seven-iranians-conducting-coordinated</t>
  </si>
  <si>
    <t>Brute force attack to gain access
Other vulnerabilities were not disclosed</t>
  </si>
  <si>
    <t>Australian man was sent to prison for two years after he was found guilty of hacking into the Maroochy Shire, Queensland computerised waste management system and caused millions of litres of raw sewage to spill out into local parks, rivers and even the grounds of a Hyatt Regency hotel. The man was a contractor's employee who was angry because his job application was rejected. He had valid access credentials.</t>
  </si>
  <si>
    <t>Insider threat</t>
  </si>
  <si>
    <t>Insider/ contractor</t>
  </si>
  <si>
    <t>Marine life died, the creek water turned black and the stench was unbearable for residents.
Money costs</t>
  </si>
  <si>
    <t>I,A</t>
  </si>
  <si>
    <t>http://csrc.nist.gov/groups/SMA/fisma/ics/documents/Maroochy-Water-Services-Case-Study_briefing.pdf</t>
  </si>
  <si>
    <t>https://www.mitre.org/publications/technical-papers/malicious-control-system-cyber-security-attack-case-study-maroochy-water-services-australia</t>
  </si>
  <si>
    <t>Insider access</t>
  </si>
  <si>
    <t>Director of National Intelligence (USA) noted a dramatic increase in cyber activity targeting U.S. computers and systems, including a more than tripling of the volume of malicious software.  The interconnectivity between information systems, the Internet, and other infrastructures can amplify the impact of these threats, potentially affecting the operations of critical infrastructures</t>
  </si>
  <si>
    <t>https://www.greentechmedia.com/articles/read/smart-grid-cybersecurity-dhs-reports-vulnerability-in-ruggedcoms-software</t>
  </si>
  <si>
    <t>http://nsarchive.gwu.edu/NSAEBB/NSAEBB424/docs/Cyber-074.pdf</t>
  </si>
  <si>
    <t>https://energy.gov/sites/prod/files/August2012_SmartGrid_FINAL.pdf</t>
  </si>
  <si>
    <t>Blackouts, damage to National Critical Infrastructure</t>
  </si>
  <si>
    <t>Commercial drones</t>
  </si>
  <si>
    <t>https://teiss.co.uk/information-security/commercial-drones-highly-vulnerable-cyber-attacks-criminal-misuse/</t>
  </si>
  <si>
    <t>https://www.iotsecurityfoundation.org/the-iot-ransomware-threat-is-more-serious-than-you-think/</t>
  </si>
  <si>
    <t>IoT ransomware malware</t>
  </si>
  <si>
    <t>https://www.linkedin.com/pulse/10-most-terrifying-iot-security-breaches-so-far-you-arent-montgomery</t>
  </si>
  <si>
    <t>http://www.usatoday.com/story/news/2015/09/09/cyber-attacks-doe-energy/71929786/</t>
  </si>
  <si>
    <t>https://www.wired.com/2015/01/german-steel-mill-hack-destruction/</t>
  </si>
  <si>
    <t>http://metropolitan.fi/entry/ddos-attack-halts-heating-in-finland-amidst-winter</t>
  </si>
  <si>
    <t>https://www.wired.com/2008/01/polish-teen-hac/</t>
  </si>
  <si>
    <t>https://krebsonsecurity.com/2011/11/dhs-blasts-reports-of-illinois-water-station-hack/</t>
  </si>
  <si>
    <t>https://en.wikipedia.org/wiki/Stuxnet</t>
  </si>
  <si>
    <t>http://www.forbes.com/2010/10/06/iran-nuclear-computer-technology-security-stuxnet-worm.html</t>
  </si>
  <si>
    <t>https://www.dallasnews.com/news/dallas/2017/04/08/emergency-sirens-blare-across-dallas-county-despite-clear-weather</t>
  </si>
  <si>
    <t>http://www.dailymail.co.uk/news/article-3090288/Security-expert-admitted-FBI-took-control-commercial-flight-bragged-hacker-convention-2012-playing-International-Space-Station-getting-yelled-NASA.html</t>
  </si>
  <si>
    <t>https://www.wired.com/2015/05/possible-passengers-hack-commercial-aircraft/</t>
  </si>
  <si>
    <t>http://blog.trendmicro.com/trendlabs-security-intelligence/sandworm-to-blacken-the-scada-connection/</t>
  </si>
  <si>
    <t>Attackers gained access to the steel mill through the plant’s business network, working their way into production networks to access systems controlling plant equipment.</t>
  </si>
  <si>
    <t>Attackers successfully compromised U.S. Department of Energy computer systems more than 150 times between 2010 and 2014. Nuclear facilities: 19 successful attacks</t>
  </si>
  <si>
    <t>Teenager hacked the tram system with a homemade transmitter that tripped rail switches and redirected trains.</t>
  </si>
  <si>
    <t>DDoS attack halted heating distribution at least in two properties city of Lappeenranta (eastern Finland). In both events attacks disabled the computers controlling heating in the buildings.</t>
  </si>
  <si>
    <t>Stuxnet/ Insider</t>
  </si>
  <si>
    <t>All 156 of the city's emergency sirens were activated more than a dozen times (for 90 minutes).</t>
  </si>
  <si>
    <t>In addition to collecting information about Iran’s nuclear program, the attack enabled its controllers to cause Iran’s nuclear centrifuges to spin faster and tear themselves apart. Stuxnet is believed
to have destroyed 20 percent of Iran’s nuclear centrifuges</t>
  </si>
  <si>
    <t>No privilege segmentation to download and install software</t>
  </si>
  <si>
    <t>Very Low
(Slow service and confidentiality threats)</t>
  </si>
  <si>
    <t xml:space="preserve">-Lack of authentication to access CAN bus
-Lack of encryption (use of CAN messages)
-Badly implemented isolation of critical systems
-Open ports (port 6667) sprint cellular network
-Possibility to inject code
-Exposed code in the firmware (not signed)
</t>
  </si>
  <si>
    <t>Security expert was removed from a flight in April 2015 after revealing potential security deficiencies aboard the plane on Twitter</t>
  </si>
  <si>
    <t xml:space="preserve">Data theft </t>
  </si>
  <si>
    <t>Control taken from the internet of air conditioning, radio, windshield wipers, cut car's transmission, vehicle driving (accelerator, breaks, steer wheel etc.). After hackers' demonstration on 2015 a patch was developed, but only to prevent the remote connection. On 2016 the hackers did new demonstration of their improved hacking method where they could control the car at high speeds, which was not possible before. This was only possible in absence of the patch or gaining physical access to the vehicle.</t>
  </si>
  <si>
    <t>6 Vulnerabilities found, one related to the Web kit (outdated browser). 
the security of the Model S was focused primarily on perimeter security, with the internal security less robust. Once an attacker got in, he could leapfrog from one component to another (bad implemented isolation)</t>
  </si>
  <si>
    <t>Health compromise</t>
  </si>
  <si>
    <t xml:space="preserve">2015: Concern regarding that Samsung’s Smart TV voice recognition system is activated, the television sends voice commands to a third-party for processing.  Researchers found voice communications were not encrypted (as Samsung claimed).
2017: WikiLeaks Vault 7 report about a tool called "Weeping Angel", under development by the  CIA to use Samsung smart Tv for eavesdropping. </t>
  </si>
  <si>
    <t xml:space="preserve">Using the voice command system to record conversations which are sent to a server (e.g. using the idea of Weeping angel)
</t>
  </si>
  <si>
    <t>C,I 
(Integrity because Weeping angel introduces a "fake off" mode)</t>
  </si>
  <si>
    <t>Use of different attack mechanisms and exploits for privacy breach or controlling the devices to use them as bots</t>
  </si>
  <si>
    <t>Depending on the brand some of the main vulnerabilities are:
Backdoor credentials
Direct Browsing
Authentication Bypass
Privilege Escalation</t>
  </si>
  <si>
    <t>Malware, spoofing identity, privilege escalation</t>
  </si>
  <si>
    <t>Presumably a nation/state attack</t>
  </si>
  <si>
    <t>Information was obtained regarding status and operation of the dam: water levels, temperature, sluice gate.  That access would normally have permitted remotely operate the sluice gate, but it was manually disconnected for maintenance at the time intrusion.</t>
  </si>
  <si>
    <t>Lack of cyber security policies
Poorly implemented segmentation of privileges
Radio communications used in SCADA systems insecure or improperly configured</t>
  </si>
  <si>
    <t xml:space="preserve">varying types of threats from Variety of threats including: Dos, DDoS, logic bombs, phishing, Passive wiretapping, SQL injections, Cross-site scripting, Trojan, virus, worm, zero day exploit
</t>
  </si>
  <si>
    <t>Presumably Cyber-terrorism or Nation-estate attack</t>
  </si>
  <si>
    <t xml:space="preserve">Increased number of entry points and paths that can be exploited, new vuln. due use of new system and network technologies, increased connectivity, and amount of customer information collected and transmitted </t>
  </si>
  <si>
    <t>Heating services in Finland</t>
  </si>
  <si>
    <t>Aircraft (Boeing/Airbus)</t>
  </si>
  <si>
    <t>Connected kettles in London</t>
  </si>
  <si>
    <t>Safety risks, terrorist attack, etc.</t>
  </si>
  <si>
    <t>Potential development of hacking tools/ exploits to control the plane</t>
  </si>
  <si>
    <t>Open ports</t>
  </si>
  <si>
    <t>A report was publicly released regarding the Sandworm team.  After beginning an investigation into the affiliated malware samples and domains, it was concluded that this group is very likely targeting SCADA-centric victims who are using GE Intelligent Platform’s CIMPLICITY HMI solution suite.</t>
  </si>
  <si>
    <t>Sandworm, a Russian cyber espionage group</t>
  </si>
  <si>
    <t>Blackenergy, KillDisk</t>
  </si>
  <si>
    <t>Code injection in emails</t>
  </si>
  <si>
    <t>DoS, equipment malfunction</t>
  </si>
  <si>
    <t>Several exploits. 
Example: botnet malware, code injection, information theft</t>
  </si>
  <si>
    <t>It was demonstrated that insecure connected kettles across London, proving they can leak WiFi passwords.</t>
  </si>
  <si>
    <t>Unauthorised connection to domestic networks</t>
  </si>
  <si>
    <t>Weak authentication, passwords stored in plain text</t>
  </si>
  <si>
    <t>Use of domestic devices as bot, threats to privacy, DoS attack</t>
  </si>
  <si>
    <t>Access network</t>
  </si>
  <si>
    <t>Unknown</t>
  </si>
  <si>
    <t>Failure in control systems, damage to equipment</t>
  </si>
  <si>
    <t>Hackers
Cyber-terrorism
Nation-estate attack</t>
  </si>
  <si>
    <t>Unsecure IoT components (precise vulnerabilities not disclosed)</t>
  </si>
  <si>
    <t>Central heating and warm water circulation were temporarily disabled.</t>
  </si>
  <si>
    <t>Teenager (motivated by curiosity)</t>
  </si>
  <si>
    <t>Lack of authentication in perimeter network</t>
  </si>
  <si>
    <t>Derail of four trams and a dozen people injured .</t>
  </si>
  <si>
    <t>Lack of authentication in perimeter network, lack of encryption/ authentication of control commands</t>
  </si>
  <si>
    <t>Perimeter Network</t>
  </si>
  <si>
    <t>SCADA system was been remotely hacked into from an Internet provider address located in Russia. SCADA usernames and passwords acquired from the software company’s database</t>
  </si>
  <si>
    <t>Network access, theft of credentials, privilege escalation</t>
  </si>
  <si>
    <t>Hackers (Russia)</t>
  </si>
  <si>
    <t>Burnout of a water pump</t>
  </si>
  <si>
    <t>unknown (presumably outside the system but near Dallas area)</t>
  </si>
  <si>
    <t>The emergency system could be compromised by outside radio equipment replicating the tonal code required to trigger the alarms — which, in other words, is known as a "radio replay" attack.</t>
  </si>
  <si>
    <t>Chaos, calls to 911 collapsing the system and denying service to legitimate calls</t>
  </si>
  <si>
    <t>A German regulator banned domestic sales of children’s smartwatches that have a listening function — warning that parents have been using the devices to secretly eavesdrop on teachers at their kids’ school.</t>
  </si>
  <si>
    <t>Covert surveillance (illegal in Germany).</t>
  </si>
  <si>
    <t>Possibility to enable listening functions without been noticed</t>
  </si>
  <si>
    <t>Study about different possible attack mechanisms and vulnerabilities in smart meters</t>
  </si>
  <si>
    <t>DDoS attack, Radiofrequency jamming, replay attacks, integrity attacks, confidentiality attacks</t>
  </si>
  <si>
    <t>Denial of service, monetary effects to companies/ users (changes in electricity bills) privacy breach to users</t>
  </si>
  <si>
    <t>Access Network, Perimeter Network</t>
  </si>
  <si>
    <t>IoT Security Foundation</t>
  </si>
  <si>
    <t>RICI (Repository of Industrial Cyber-Incidents)</t>
  </si>
  <si>
    <t>SoK: Understanding IoT security</t>
  </si>
  <si>
    <t>https://sites.google.com/site/iotsecsok/iot-security-trends</t>
  </si>
  <si>
    <t>Name</t>
  </si>
  <si>
    <t>Description</t>
  </si>
  <si>
    <t>Link</t>
  </si>
  <si>
    <t>Common Vulnerability Scoring System (CVSS)</t>
  </si>
  <si>
    <t xml:space="preserve">Guideliness and recommendatios for IoT security </t>
  </si>
  <si>
    <t>Secure by Design: Improving the cyber security of consumer Internet of Things</t>
  </si>
  <si>
    <t>Data base of attack cases - Industrial Control Systems</t>
  </si>
  <si>
    <t>Data base of attack cases - Consumer devices</t>
  </si>
  <si>
    <t>http://www.risidata.com/</t>
  </si>
  <si>
    <t>Guideliness and recommendatios for IoT security  (UK Government)</t>
  </si>
  <si>
    <t>https://www.iotsecurityfoundation.org/</t>
  </si>
  <si>
    <t>https://www.first.org/cvss/</t>
  </si>
  <si>
    <t>Standard to evaluate vulnerability level (includes tool for calculation)</t>
  </si>
  <si>
    <t>https://www.gov.uk/government/uploads/system/uploads/attachment_data/file/686089/Secure_by_Design_Report_.pdf</t>
  </si>
  <si>
    <t>Baseline Security Recommendations for IoT in the context of Critical Information Infrastructures</t>
  </si>
  <si>
    <t>https://www.enisa.europa.eu/publications/baseline-security-recommendations-for-iot</t>
  </si>
  <si>
    <t>Guideliness and recommendatios for IoT security  (ENISA)</t>
  </si>
  <si>
    <t>Link 3</t>
  </si>
  <si>
    <r>
      <rPr>
        <b/>
        <sz val="28"/>
        <color theme="1"/>
        <rFont val="Calibri"/>
        <family val="2"/>
        <scheme val="minor"/>
      </rPr>
      <t>IoT Vulnerabilities Survey</t>
    </r>
    <r>
      <rPr>
        <b/>
        <sz val="20"/>
        <color theme="1"/>
        <rFont val="Calibri"/>
        <family val="2"/>
        <scheme val="minor"/>
      </rPr>
      <t xml:space="preserve">
</t>
    </r>
    <r>
      <rPr>
        <b/>
        <sz val="20"/>
        <color theme="1" tint="0.249977111117893"/>
        <rFont val="Calibri"/>
        <family val="2"/>
        <scheme val="minor"/>
      </rPr>
      <t>Includes real life cases, case studies, reported vulnerabilities in a system, and experiments</t>
    </r>
  </si>
  <si>
    <t>Last update: 29-03-2018</t>
  </si>
  <si>
    <r>
      <rPr>
        <b/>
        <sz val="11"/>
        <color theme="1"/>
        <rFont val="Calibri"/>
        <family val="2"/>
        <scheme val="minor"/>
      </rPr>
      <t>Notes:</t>
    </r>
    <r>
      <rPr>
        <sz val="11"/>
        <color theme="1"/>
        <rFont val="Calibri"/>
        <family val="2"/>
        <scheme val="minor"/>
      </rPr>
      <t xml:space="preserve">
1. Only direct impacts are considered, not secondary impacts like damage to reputation, loosing clients, etc. 
2. This survey was undertaken in February 2017 and subject to several updates. The date of the last update can be found at the bottom of this page.
3. Information about threats, vulnerabilities and impacts is not exhaustive in all cases and it depends in the information that was available/ disclosed by the time the survey was undertaken.</t>
    </r>
  </si>
  <si>
    <t>https://securingtomorrow.mcafee.com/consumer/consumer-threat-notices/2017-threat-predictions/</t>
  </si>
  <si>
    <t>Commercial drones were found to be highly vulnerable to cyber-attacks and criminal misuse. McAfee, predicted 'drone jacking' is among the top potent security threats the world may witness in 2017.</t>
  </si>
  <si>
    <t>Exploit toolkits (traded in the Dark Web)</t>
  </si>
  <si>
    <t>Significant threats to privacy (surveillance), DoS attack, damage to drone, etc.</t>
  </si>
  <si>
    <t xml:space="preserve">Andrew Tierney and Ken Munro from the UK security company Pen Test Partners showed before the Defcon audience in Las Vegas the world’s first ransomware attack against a smart thermostat. </t>
  </si>
  <si>
    <t>User's awareness, possibility to download code through SD  card of the system</t>
  </si>
  <si>
    <t>Denial of service of the system, monetary loses to recover the system</t>
  </si>
  <si>
    <t>Edge layer</t>
  </si>
  <si>
    <t>Social engineer to get the user to download malicious code in their SD cards</t>
  </si>
  <si>
    <t>Information theft
Equipment destruction</t>
  </si>
  <si>
    <t>Possibility to connect a USB drive, application over privilege, security policies, allowing an infiltrated agent</t>
  </si>
  <si>
    <t>Severe</t>
  </si>
  <si>
    <t>Significant</t>
  </si>
  <si>
    <t>VL</t>
  </si>
  <si>
    <t>L</t>
  </si>
  <si>
    <t>M</t>
  </si>
  <si>
    <t>H</t>
  </si>
  <si>
    <t>VH</t>
  </si>
  <si>
    <t>Impact of the event</t>
  </si>
  <si>
    <t>Risk Evaluation Matrix</t>
  </si>
  <si>
    <t>Likelihood Evaluation Matrix</t>
  </si>
  <si>
    <t>Threat level</t>
  </si>
  <si>
    <t xml:space="preserve">Medium </t>
  </si>
  <si>
    <t>Threat Evaluation Matrix</t>
  </si>
  <si>
    <t>Difficulty of the attack</t>
  </si>
  <si>
    <t>Vulnerability level</t>
  </si>
  <si>
    <t>Evaluation of Vulnerabilities</t>
  </si>
  <si>
    <t>CVSS score</t>
  </si>
  <si>
    <t>Microdoft Azure. Internet of Things security architecture</t>
  </si>
  <si>
    <t>https://docs.microsoft.com/en-us/azure/iot-suite/iot-security-architecture</t>
  </si>
  <si>
    <t>0.1 to 3.9</t>
  </si>
  <si>
    <t>4.0 to 6.9</t>
  </si>
  <si>
    <t>7.0 to 8.9</t>
  </si>
  <si>
    <t>9.0 to 10</t>
  </si>
  <si>
    <t>Motivation + Resources of the attacker</t>
  </si>
  <si>
    <t>Motivation+Resources</t>
  </si>
  <si>
    <t>Accessibility to control systems through management networks
User's lack of awareness (phishing)</t>
  </si>
  <si>
    <t>Potentially: disruption in energy supply, damages to smart grid and other NCI</t>
  </si>
  <si>
    <t>Home-made infrared transmitter</t>
  </si>
  <si>
    <t>Insecure storage of passwords, insufficient network security, connection between corporate and operational networks</t>
  </si>
  <si>
    <t>USA and Israel (allegedly)</t>
  </si>
  <si>
    <t>Bad implemented isolation between critical systems and the passenger's entertainment system of the plane (allegedly)
Open ports
Other vulnerabilities not disclosed</t>
  </si>
  <si>
    <t>Breaches to privacy, eavesdropping</t>
  </si>
  <si>
    <t xml:space="preserve">Depending on the attack/ context: loss of privacy, DoS, etc. </t>
  </si>
  <si>
    <t>Thermostats vulnerable to Ransomware</t>
  </si>
  <si>
    <t>Contact: carolina.adarosboye@mail.bcu.ac.uk</t>
  </si>
  <si>
    <r>
      <t xml:space="preserve">IoTSF practice
(1) </t>
    </r>
    <r>
      <rPr>
        <sz val="11"/>
        <color theme="1"/>
        <rFont val="Calibri"/>
        <family val="2"/>
        <scheme val="minor"/>
      </rPr>
      <t>Connected Consumer Products Best Practice Guideline
(</t>
    </r>
    <r>
      <rPr>
        <b/>
        <sz val="11"/>
        <color theme="1"/>
        <rFont val="Calibri"/>
        <family val="2"/>
        <scheme val="minor"/>
      </rPr>
      <t>2)</t>
    </r>
    <r>
      <rPr>
        <sz val="11"/>
        <color theme="1"/>
        <rFont val="Calibri"/>
        <family val="2"/>
        <scheme val="minor"/>
      </rPr>
      <t xml:space="preserve"> IoT Security Compliance Framework</t>
    </r>
  </si>
  <si>
    <t>E: Application security
Use secure software development lifecycle best practice techniques, such as secure source code storage and traceability, code reviews, code analysis tools etc.  (1)</t>
  </si>
  <si>
    <t>Send TCP SYN probes to large numbers of IP address to scan for vulnerable devices.  
Attempt to stablish a Telnet connection through a dictionary attack. If login is successful, the IP address and credentials are sent to a server.
A separate program is used to log in and identify the type of device.</t>
  </si>
  <si>
    <t>The malware is installed, hiding traces of its presence and establishes communications with the C&amp;C platform</t>
  </si>
  <si>
    <t>1. Additional production costs in including security requirements (e.g. change of default password in the setup, resilience to brute force attacks, require additional  privileges to install software)
2. Lack of security awareness</t>
  </si>
  <si>
    <r>
      <rPr>
        <b/>
        <sz val="10"/>
        <color theme="1"/>
        <rFont val="Calibri"/>
        <family val="2"/>
        <scheme val="minor"/>
      </rPr>
      <t>Positive</t>
    </r>
    <r>
      <rPr>
        <sz val="10"/>
        <color theme="1"/>
        <rFont val="Calibri"/>
        <family val="2"/>
        <scheme val="minor"/>
      </rPr>
      <t xml:space="preserve">
The solutions require programming and probably additional computing resources (e.g. processor, memory) but it can rely I secure coding known best practices so the cost should be low compare to the benefits.
</t>
    </r>
  </si>
  <si>
    <t>Lack of wanes, lack of knowledge</t>
  </si>
  <si>
    <t>Likelihood of the event</t>
  </si>
  <si>
    <t>https://www.owasp.org/index.php/Top_10_IoT_Vulnerabilities_(2014)</t>
  </si>
  <si>
    <t>Top 10 IoT Vulnerabilities</t>
  </si>
  <si>
    <t>OWASP</t>
  </si>
  <si>
    <t>4.3.7 Authentication
GP-TM-22: Ensure that default passwords and even default usernames are changed during the initial setup, and that weak, null or blank passwords are not allowed.
GP-TM-23: Authentication mechanisms must use strong passwords…</t>
  </si>
  <si>
    <r>
      <t xml:space="preserve">ENISA
</t>
    </r>
    <r>
      <rPr>
        <sz val="11"/>
        <color theme="1"/>
        <rFont val="Calibri"/>
        <family val="2"/>
        <scheme val="minor"/>
      </rPr>
      <t>Baseline Security Recommendations for IoT
in the context of Critical Information Infrastructures</t>
    </r>
    <r>
      <rPr>
        <b/>
        <sz val="11"/>
        <color theme="1"/>
        <rFont val="Calibri"/>
        <family val="2"/>
        <scheme val="minor"/>
      </rPr>
      <t xml:space="preserve">
</t>
    </r>
  </si>
  <si>
    <t>4.3.6 Secure Software / Firmware updates
GP-TM-18: Ensure that the device software/firmware, its configuration and its applications have the ability to update Over-The-Air (OTA), that the update server is secure, that the update file is transmitted via a secure connection, that it does not contain sensitive data (e.g. hardcoded credentials), that it is signed by an authorised trust entity and encrypted using accepted encryption methods...</t>
  </si>
  <si>
    <t>4.3.7 Authentication
GP-TM-25: Protect against ‘brute force’ and/or other abusive login attempts. This protection should also consider keys stored in devices.</t>
  </si>
  <si>
    <t>4.3.7 Authentication
GP-TM-24: Authentication credentials including but not limited to user passwords shall be salted, hashed and/or encrypted.</t>
  </si>
  <si>
    <t>6.2.2 Raise awareness for the need for IoT cybersecurity</t>
  </si>
  <si>
    <t>4.1.1 Security by design
GP-PS-02: Ensure the ability to integrate different security policies and techniques, so as to ensure a consistent security control over the variety of devices and user networks in IoT</t>
  </si>
  <si>
    <t>4.1.1 Security by design
GP-PS-01: Consider the security of the whole IoT system from a consistent and holistic approach duringits whole lifecycle across all levels of device/application design and development, integrating securitythroughout the development, manufacture, and deployment.</t>
  </si>
  <si>
    <t>4.3.10 Cryptography</t>
  </si>
  <si>
    <t>4.3.11 Secure and trusted communications
GP-TM-45: Disable specific ports and/or network connections for selective connectivity.</t>
  </si>
  <si>
    <t>4.3.8 Authorisation
GP-TM-28: Device firmware should be designed to isolate privileged code, processes and data from portions of the firmware that do not need access to them, and device hardware should provide isolation concepts to prevent unprivileged from accessing security sensitive code. in order to minimise the potential for compromised code to access those code and/or data.</t>
  </si>
  <si>
    <t>GP-TM-52: Ensure web interfaces fully encrypt the user session, from the device to the backend services, and that they are not susceptible to XSS, CSRF, SQL injection, etc.</t>
  </si>
  <si>
    <t>4.3.9 Access Control - Physical and Environmental security</t>
  </si>
  <si>
    <t>4.3.3 Strong default security and privacy
GP-TM-08: Any applicable security features should be enabled by default, and any unused or insecure functionalities should be disabled by</t>
  </si>
  <si>
    <t>4.1.2 Privacy by design
GP-PS-08: Make privacy an integral part of the system.
GP-PS-09: Perform privacy impact assessments before any new applications are launched</t>
  </si>
  <si>
    <t>Third party relationships:
GP-OP-12: Data processed by a third-party (i.e., if the organisationutilises a cloud email provider), must be protected by a data processing agreement with the third-party. With the transference of data, the responsibility of protecting that data also should be transferred and compliance verified.
Also, some practices (e.g. authentication) mention the cases of cloud applications</t>
  </si>
  <si>
    <t>4.3.12 Secure Interfaces and network services</t>
  </si>
  <si>
    <t>4.3.8 Authorisation
GP-TM-27: Limit the actions allowed for a given system by Implementing fine-grained authorisation mechanisms and using the Principle of least privilege (POLP): applications must operate at the lowest privilege level possible.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</si>
</sst>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sz val="12"/>
      <color theme="1"/>
      <name val="Calibri"/>
      <family val="2"/>
      <scheme val="minor"/>
    </font>
    <font>
      <u/>
      <sz val="11"/>
      <color theme="10"/>
      <name val="Calibri"/>
      <family val="2"/>
      <scheme val="minor"/>
    </font>
    <font>
      <sz val="10"/>
      <color rgb="FF000000"/>
      <name val="Calibri"/>
      <family val="2"/>
      <scheme val="minor"/>
    </font>
    <font>
      <sz val="7"/>
      <color rgb="FF000000"/>
      <name val="Times New Roman"/>
      <family val="1"/>
    </font>
    <font>
      <sz val="11"/>
      <color theme="1"/>
      <name val="Arial"/>
      <family val="2"/>
    </font>
    <font>
      <b/>
      <sz val="9"/>
      <color indexed="81"/>
      <name val="Tahoma"/>
      <family val="2"/>
    </font>
    <font>
      <u/>
      <sz val="11"/>
      <color theme="10"/>
      <name val="Calibri"/>
      <family val="2"/>
    </font>
    <font>
      <b/>
      <sz val="20"/>
      <color theme="1"/>
      <name val="Calibri"/>
      <family val="2"/>
      <scheme val="minor"/>
    </font>
    <font>
      <b/>
      <sz val="28"/>
      <color theme="1"/>
      <name val="Calibri"/>
      <family val="2"/>
      <scheme val="minor"/>
    </font>
    <font>
      <b/>
      <sz val="20"/>
      <color theme="1" tint="0.249977111117893"/>
      <name val="Calibri"/>
      <family val="2"/>
      <scheme val="minor"/>
    </font>
    <font>
      <b/>
      <sz val="18"/>
      <color theme="1"/>
      <name val="Calibri"/>
      <family val="2"/>
      <scheme val="minor"/>
    </font>
  </fonts>
  <fills count="18">
    <fill>
      <patternFill patternType="none"/>
    </fill>
    <fill>
      <patternFill patternType="gray125"/>
    </fill>
    <fill>
      <patternFill patternType="solid">
        <fgColor rgb="FFF2F2F2"/>
        <bgColor indexed="64"/>
      </patternFill>
    </fill>
    <fill>
      <patternFill patternType="solid">
        <fgColor theme="0" tint="-4.9989318521683403E-2"/>
        <bgColor indexed="64"/>
      </patternFill>
    </fill>
    <fill>
      <patternFill patternType="solid">
        <fgColor rgb="FFD9D9D9"/>
        <bgColor indexed="64"/>
      </patternFill>
    </fill>
    <fill>
      <patternFill patternType="solid">
        <fgColor rgb="FFE2EFD9"/>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
      <patternFill patternType="solid">
        <fgColor rgb="FF00B050"/>
        <bgColor indexed="64"/>
      </patternFill>
    </fill>
  </fills>
  <borders count="3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0" fontId="10" fillId="0" borderId="0" applyNumberFormat="0" applyFill="0" applyBorder="0" applyAlignment="0" applyProtection="0">
      <alignment vertical="top"/>
      <protection locked="0"/>
    </xf>
  </cellStyleXfs>
  <cellXfs count="145">
    <xf numFmtId="0" fontId="0" fillId="0" borderId="0" xfId="0"/>
    <xf numFmtId="0" fontId="1" fillId="2" borderId="5"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0" fillId="0" borderId="9" xfId="0" applyBorder="1" applyAlignment="1">
      <alignment horizontal="justify" vertical="center" wrapText="1"/>
    </xf>
    <xf numFmtId="0" fontId="0" fillId="0" borderId="12" xfId="0" applyBorder="1" applyAlignment="1">
      <alignment horizontal="justify" vertical="center" wrapText="1"/>
    </xf>
    <xf numFmtId="0" fontId="0" fillId="0" borderId="6" xfId="0" applyFill="1" applyBorder="1" applyAlignment="1">
      <alignment horizontal="justify" vertical="center" wrapText="1"/>
    </xf>
    <xf numFmtId="0" fontId="0" fillId="0" borderId="6" xfId="0" applyBorder="1"/>
    <xf numFmtId="0" fontId="0" fillId="3" borderId="6" xfId="0" applyFill="1" applyBorder="1" applyAlignment="1">
      <alignment horizontal="justify" vertical="center" wrapText="1"/>
    </xf>
    <xf numFmtId="0" fontId="1" fillId="4" borderId="1" xfId="0" applyFont="1" applyFill="1" applyBorder="1" applyAlignment="1">
      <alignment horizontal="justify"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3" fillId="0" borderId="2" xfId="0" applyFont="1" applyBorder="1" applyAlignment="1">
      <alignment vertical="center" wrapText="1"/>
    </xf>
    <xf numFmtId="0" fontId="2" fillId="5" borderId="2" xfId="0" applyFont="1" applyFill="1" applyBorder="1" applyAlignment="1">
      <alignment vertical="center" wrapText="1"/>
    </xf>
    <xf numFmtId="0" fontId="1" fillId="4" borderId="13" xfId="0" applyFont="1" applyFill="1" applyBorder="1" applyAlignment="1">
      <alignment horizontal="justify" vertical="center" wrapText="1"/>
    </xf>
    <xf numFmtId="0" fontId="2" fillId="5" borderId="14" xfId="0" applyFont="1" applyFill="1" applyBorder="1" applyAlignment="1">
      <alignment horizontal="justify" vertical="center" wrapText="1"/>
    </xf>
    <xf numFmtId="0" fontId="2" fillId="5" borderId="15" xfId="0" applyFont="1" applyFill="1" applyBorder="1" applyAlignment="1">
      <alignment horizontal="justify" vertical="center" wrapText="1"/>
    </xf>
    <xf numFmtId="0" fontId="1" fillId="4" borderId="1" xfId="0" applyFont="1" applyFill="1" applyBorder="1" applyAlignment="1">
      <alignment horizontal="center" vertical="center" wrapText="1"/>
    </xf>
    <xf numFmtId="0" fontId="0" fillId="0" borderId="4" xfId="0" applyBorder="1" applyAlignment="1">
      <alignment vertical="top" wrapText="1"/>
    </xf>
    <xf numFmtId="0" fontId="3" fillId="0" borderId="16" xfId="0" applyFont="1" applyBorder="1" applyAlignment="1">
      <alignment vertical="center" wrapText="1"/>
    </xf>
    <xf numFmtId="0" fontId="1" fillId="4" borderId="17" xfId="0" applyFont="1" applyFill="1" applyBorder="1" applyAlignment="1">
      <alignment horizontal="center" vertical="center" wrapText="1"/>
    </xf>
    <xf numFmtId="0" fontId="3" fillId="0" borderId="0" xfId="0" applyFont="1" applyBorder="1" applyAlignment="1">
      <alignment vertical="center" wrapText="1"/>
    </xf>
    <xf numFmtId="0" fontId="3" fillId="0" borderId="18" xfId="0" applyFont="1" applyBorder="1" applyAlignment="1">
      <alignment vertical="center" wrapText="1"/>
    </xf>
    <xf numFmtId="0" fontId="3" fillId="0" borderId="19" xfId="0" applyFont="1" applyBorder="1" applyAlignment="1">
      <alignment vertical="center" wrapText="1"/>
    </xf>
    <xf numFmtId="0" fontId="3" fillId="0" borderId="20" xfId="0" applyFont="1" applyBorder="1" applyAlignment="1">
      <alignment vertical="center" wrapText="1"/>
    </xf>
    <xf numFmtId="0" fontId="0" fillId="3" borderId="6" xfId="0" applyFill="1" applyBorder="1" applyAlignment="1">
      <alignment horizontal="left" vertical="center" wrapText="1"/>
    </xf>
    <xf numFmtId="0" fontId="0" fillId="0" borderId="22" xfId="0" applyBorder="1" applyAlignment="1">
      <alignment horizontal="justify" vertical="center" wrapText="1"/>
    </xf>
    <xf numFmtId="0" fontId="0" fillId="0" borderId="23" xfId="0" applyBorder="1" applyAlignment="1">
      <alignment horizontal="justify" vertical="center" wrapText="1"/>
    </xf>
    <xf numFmtId="0" fontId="0" fillId="0" borderId="20" xfId="0" applyBorder="1" applyAlignment="1">
      <alignment horizontal="justify" vertical="center" wrapText="1"/>
    </xf>
    <xf numFmtId="0" fontId="0" fillId="0" borderId="20" xfId="0" applyBorder="1" applyAlignment="1">
      <alignment vertical="center" wrapText="1"/>
    </xf>
    <xf numFmtId="0" fontId="0" fillId="0" borderId="16" xfId="0" applyBorder="1" applyAlignment="1">
      <alignment horizontal="justify" vertical="center" wrapText="1"/>
    </xf>
    <xf numFmtId="0" fontId="1" fillId="2" borderId="24" xfId="0" applyFont="1" applyFill="1" applyBorder="1" applyAlignment="1">
      <alignment horizontal="center" vertical="center" wrapText="1"/>
    </xf>
    <xf numFmtId="0" fontId="0" fillId="0" borderId="25" xfId="0" applyBorder="1" applyAlignment="1">
      <alignment vertical="center" wrapText="1"/>
    </xf>
    <xf numFmtId="0" fontId="0" fillId="0" borderId="25" xfId="0" applyBorder="1" applyAlignment="1">
      <alignment horizontal="justify" vertical="center" wrapText="1"/>
    </xf>
    <xf numFmtId="0" fontId="0" fillId="0" borderId="26" xfId="0" applyBorder="1" applyAlignment="1">
      <alignment horizontal="justify" vertical="center" wrapText="1"/>
    </xf>
    <xf numFmtId="0" fontId="0" fillId="0" borderId="0" xfId="0" applyBorder="1" applyAlignment="1">
      <alignment vertical="top" wrapText="1"/>
    </xf>
    <xf numFmtId="0" fontId="2" fillId="5" borderId="27" xfId="0" applyFont="1" applyFill="1" applyBorder="1" applyAlignment="1">
      <alignment vertical="center" wrapText="1"/>
    </xf>
    <xf numFmtId="0" fontId="1" fillId="4" borderId="5" xfId="0" applyFont="1" applyFill="1" applyBorder="1" applyAlignment="1">
      <alignment horizontal="center" vertical="center" wrapText="1"/>
    </xf>
    <xf numFmtId="0" fontId="1" fillId="4" borderId="21" xfId="0" applyFont="1" applyFill="1" applyBorder="1" applyAlignment="1">
      <alignment horizontal="center" vertical="center" wrapText="1"/>
    </xf>
    <xf numFmtId="0" fontId="2" fillId="5" borderId="4" xfId="0" applyFont="1" applyFill="1" applyBorder="1" applyAlignment="1">
      <alignment horizontal="left" vertical="top" wrapText="1"/>
    </xf>
    <xf numFmtId="0" fontId="3" fillId="0" borderId="28" xfId="0" applyFont="1" applyBorder="1" applyAlignment="1">
      <alignment horizontal="left" vertical="top" wrapText="1"/>
    </xf>
    <xf numFmtId="0" fontId="3" fillId="0" borderId="29" xfId="0" applyFont="1" applyBorder="1" applyAlignment="1">
      <alignment horizontal="left" vertical="top" wrapText="1"/>
    </xf>
    <xf numFmtId="0" fontId="0" fillId="0" borderId="0" xfId="0" applyAlignment="1">
      <alignment horizontal="left" vertical="top"/>
    </xf>
    <xf numFmtId="0" fontId="2" fillId="5" borderId="20" xfId="0" applyFont="1" applyFill="1" applyBorder="1" applyAlignment="1">
      <alignment horizontal="justify" vertical="top" wrapText="1"/>
    </xf>
    <xf numFmtId="0" fontId="3" fillId="0" borderId="8" xfId="0" applyFont="1" applyBorder="1" applyAlignment="1">
      <alignment vertical="top" wrapText="1"/>
    </xf>
    <xf numFmtId="0" fontId="3" fillId="0" borderId="6" xfId="0" applyFont="1" applyBorder="1" applyAlignment="1">
      <alignment vertical="top" wrapText="1"/>
    </xf>
    <xf numFmtId="0" fontId="3" fillId="0" borderId="9" xfId="0" applyFont="1" applyBorder="1" applyAlignment="1">
      <alignment vertical="top" wrapText="1"/>
    </xf>
    <xf numFmtId="0" fontId="0" fillId="0" borderId="0" xfId="0" applyAlignment="1">
      <alignment vertical="top"/>
    </xf>
    <xf numFmtId="0" fontId="2" fillId="5" borderId="2" xfId="0" applyFont="1" applyFill="1" applyBorder="1" applyAlignment="1">
      <alignment vertical="top" wrapText="1"/>
    </xf>
    <xf numFmtId="0" fontId="3" fillId="0" borderId="10" xfId="0" applyFont="1" applyBorder="1" applyAlignment="1">
      <alignment vertical="top" wrapText="1"/>
    </xf>
    <xf numFmtId="0" fontId="3" fillId="0" borderId="11" xfId="0" applyFont="1" applyBorder="1" applyAlignment="1">
      <alignment vertical="top" wrapText="1"/>
    </xf>
    <xf numFmtId="0" fontId="3" fillId="0" borderId="12" xfId="0" applyFont="1" applyBorder="1" applyAlignment="1">
      <alignment vertical="top" wrapText="1"/>
    </xf>
    <xf numFmtId="0" fontId="4" fillId="0" borderId="0" xfId="0" applyFont="1"/>
    <xf numFmtId="0" fontId="1" fillId="4" borderId="31" xfId="0" applyFont="1" applyFill="1" applyBorder="1" applyAlignment="1">
      <alignment horizontal="center" vertical="center" wrapText="1"/>
    </xf>
    <xf numFmtId="0" fontId="1" fillId="4" borderId="30" xfId="0" applyFont="1" applyFill="1" applyBorder="1" applyAlignment="1">
      <alignment horizontal="center" vertical="center" wrapText="1"/>
    </xf>
    <xf numFmtId="0" fontId="1" fillId="4" borderId="32" xfId="0" applyFont="1" applyFill="1" applyBorder="1" applyAlignment="1">
      <alignment horizontal="center" vertical="center" wrapText="1"/>
    </xf>
    <xf numFmtId="0" fontId="2" fillId="5" borderId="25" xfId="0" applyFont="1" applyFill="1" applyBorder="1" applyAlignment="1">
      <alignment horizontal="justify" vertical="center" wrapText="1"/>
    </xf>
    <xf numFmtId="0" fontId="0" fillId="0" borderId="20" xfId="0" quotePrefix="1" applyBorder="1" applyAlignment="1">
      <alignment horizontal="justify" vertical="center" wrapText="1"/>
    </xf>
    <xf numFmtId="0" fontId="5" fillId="0" borderId="0" xfId="1"/>
    <xf numFmtId="0" fontId="6" fillId="0" borderId="27" xfId="0" applyFont="1" applyBorder="1" applyAlignment="1">
      <alignment horizontal="justify" vertical="center" wrapText="1"/>
    </xf>
    <xf numFmtId="0" fontId="0" fillId="0" borderId="20" xfId="0" applyBorder="1" applyAlignment="1">
      <alignment vertical="top"/>
    </xf>
    <xf numFmtId="0" fontId="0" fillId="0" borderId="16" xfId="0" applyBorder="1" applyAlignment="1">
      <alignment vertical="top"/>
    </xf>
    <xf numFmtId="0" fontId="4" fillId="0" borderId="0" xfId="0" applyFont="1" applyAlignment="1">
      <alignment vertical="top"/>
    </xf>
    <xf numFmtId="0" fontId="0" fillId="0" borderId="6" xfId="0" applyBorder="1" applyAlignment="1">
      <alignment vertical="top" wrapText="1"/>
    </xf>
    <xf numFmtId="0" fontId="0" fillId="0" borderId="22" xfId="0" applyBorder="1" applyAlignment="1">
      <alignment vertical="top"/>
    </xf>
    <xf numFmtId="0" fontId="1" fillId="6" borderId="13" xfId="0" applyFont="1" applyFill="1" applyBorder="1" applyAlignment="1">
      <alignment vertical="top"/>
    </xf>
    <xf numFmtId="0" fontId="1" fillId="6" borderId="1" xfId="0" applyFont="1" applyFill="1" applyBorder="1" applyAlignment="1">
      <alignment vertical="top"/>
    </xf>
    <xf numFmtId="0" fontId="0" fillId="0" borderId="22" xfId="0" applyBorder="1" applyAlignment="1">
      <alignment vertical="top" wrapText="1"/>
    </xf>
    <xf numFmtId="0" fontId="1" fillId="6" borderId="34" xfId="0" applyFont="1" applyFill="1" applyBorder="1" applyAlignment="1">
      <alignment vertical="top" wrapText="1"/>
    </xf>
    <xf numFmtId="0" fontId="0" fillId="0" borderId="33" xfId="0" applyBorder="1" applyAlignment="1">
      <alignment vertical="top" wrapText="1"/>
    </xf>
    <xf numFmtId="0" fontId="0" fillId="0" borderId="20" xfId="0" applyBorder="1" applyAlignment="1">
      <alignment vertical="top" wrapText="1"/>
    </xf>
    <xf numFmtId="0" fontId="0" fillId="0" borderId="25" xfId="0" applyBorder="1" applyAlignment="1">
      <alignment horizontal="justify" vertical="top" wrapText="1"/>
    </xf>
    <xf numFmtId="0" fontId="0" fillId="0" borderId="20" xfId="0" applyBorder="1" applyAlignment="1">
      <alignment horizontal="justify" vertical="top" wrapText="1"/>
    </xf>
    <xf numFmtId="0" fontId="0" fillId="0" borderId="22" xfId="0" applyBorder="1" applyAlignment="1">
      <alignment horizontal="justify" vertical="top" wrapText="1"/>
    </xf>
    <xf numFmtId="0" fontId="0" fillId="0" borderId="9" xfId="0" applyBorder="1" applyAlignment="1">
      <alignment horizontal="justify" vertical="top" wrapText="1"/>
    </xf>
    <xf numFmtId="0" fontId="0" fillId="0" borderId="20" xfId="0" quotePrefix="1" applyBorder="1" applyAlignment="1">
      <alignment vertical="center" wrapText="1"/>
    </xf>
    <xf numFmtId="0" fontId="1" fillId="7" borderId="6" xfId="0" applyFont="1" applyFill="1" applyBorder="1" applyAlignment="1">
      <alignment horizontal="center" vertical="center"/>
    </xf>
    <xf numFmtId="0" fontId="1" fillId="7" borderId="6"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1" fillId="7" borderId="6" xfId="0" applyFont="1" applyFill="1" applyBorder="1" applyAlignment="1">
      <alignment horizontal="center" vertical="center" wrapText="1" shrinkToFit="1"/>
    </xf>
    <xf numFmtId="0" fontId="0" fillId="0" borderId="6" xfId="0" applyBorder="1" applyAlignment="1">
      <alignment horizontal="center" vertical="top"/>
    </xf>
    <xf numFmtId="0" fontId="0" fillId="0" borderId="6" xfId="0" applyBorder="1" applyAlignment="1">
      <alignment vertical="top"/>
    </xf>
    <xf numFmtId="0" fontId="5" fillId="0" borderId="6" xfId="1" applyBorder="1" applyAlignment="1" applyProtection="1">
      <alignment vertical="top" wrapText="1"/>
    </xf>
    <xf numFmtId="0" fontId="8" fillId="0" borderId="6" xfId="0" applyFont="1" applyBorder="1" applyAlignment="1">
      <alignment horizontal="left" vertical="center"/>
    </xf>
    <xf numFmtId="0" fontId="0" fillId="0" borderId="0" xfId="0" applyAlignment="1">
      <alignment wrapText="1"/>
    </xf>
    <xf numFmtId="0" fontId="0" fillId="0" borderId="0" xfId="0" applyAlignment="1">
      <alignment vertical="top" wrapText="1"/>
    </xf>
    <xf numFmtId="0" fontId="5" fillId="0" borderId="6" xfId="1" applyBorder="1" applyAlignment="1" applyProtection="1"/>
    <xf numFmtId="0" fontId="0" fillId="0" borderId="6" xfId="0" applyBorder="1" applyAlignment="1">
      <alignment horizontal="center" vertical="top" wrapText="1"/>
    </xf>
    <xf numFmtId="0" fontId="0" fillId="0" borderId="15" xfId="0" applyBorder="1" applyAlignment="1">
      <alignment vertical="top" wrapText="1"/>
    </xf>
    <xf numFmtId="0" fontId="0" fillId="0" borderId="25" xfId="0" quotePrefix="1" applyBorder="1" applyAlignment="1">
      <alignment horizontal="justify" vertical="top" wrapText="1"/>
    </xf>
    <xf numFmtId="0" fontId="0" fillId="0" borderId="6" xfId="0" quotePrefix="1" applyBorder="1" applyAlignment="1">
      <alignment horizontal="left" vertical="top" wrapText="1"/>
    </xf>
    <xf numFmtId="0" fontId="0" fillId="0" borderId="0" xfId="0" applyAlignment="1">
      <alignment horizontal="left"/>
    </xf>
    <xf numFmtId="0" fontId="0" fillId="0" borderId="6" xfId="0" applyBorder="1" applyAlignment="1">
      <alignment horizontal="left" vertical="center"/>
    </xf>
    <xf numFmtId="0" fontId="0" fillId="0" borderId="6" xfId="0" applyBorder="1" applyAlignment="1">
      <alignment horizontal="left" vertical="center" wrapText="1"/>
    </xf>
    <xf numFmtId="0" fontId="0" fillId="0" borderId="0" xfId="0" applyAlignment="1">
      <alignment horizontal="left" vertical="center"/>
    </xf>
    <xf numFmtId="0" fontId="0" fillId="0" borderId="6"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left" vertical="top"/>
    </xf>
    <xf numFmtId="0" fontId="0" fillId="0" borderId="6" xfId="0" applyBorder="1" applyAlignment="1">
      <alignment horizontal="left" vertical="top" wrapText="1"/>
    </xf>
    <xf numFmtId="0" fontId="0" fillId="0" borderId="0" xfId="0" applyAlignment="1">
      <alignment horizontal="left" vertical="top" wrapText="1"/>
    </xf>
    <xf numFmtId="0" fontId="0" fillId="0" borderId="6" xfId="0" quotePrefix="1" applyBorder="1" applyAlignment="1">
      <alignment horizontal="left" vertical="top"/>
    </xf>
    <xf numFmtId="0" fontId="5" fillId="0" borderId="6" xfId="1" applyBorder="1" applyAlignment="1" applyProtection="1">
      <alignment horizontal="left" vertical="top" wrapText="1"/>
    </xf>
    <xf numFmtId="0" fontId="5" fillId="0" borderId="0" xfId="1" applyAlignment="1">
      <alignment horizontal="left" vertical="top" wrapText="1"/>
    </xf>
    <xf numFmtId="0" fontId="5" fillId="0" borderId="0" xfId="1" applyAlignment="1" applyProtection="1">
      <alignment horizontal="left" wrapText="1"/>
    </xf>
    <xf numFmtId="0" fontId="5" fillId="0" borderId="6" xfId="1" applyBorder="1" applyAlignment="1" applyProtection="1">
      <alignment horizontal="left" wrapText="1"/>
    </xf>
    <xf numFmtId="0" fontId="0" fillId="0" borderId="6" xfId="0" quotePrefix="1" applyBorder="1" applyAlignment="1">
      <alignment horizontal="left" vertical="center" wrapText="1"/>
    </xf>
    <xf numFmtId="0" fontId="0" fillId="0" borderId="35" xfId="0" applyBorder="1" applyAlignment="1">
      <alignment horizontal="left" vertical="top" wrapText="1"/>
    </xf>
    <xf numFmtId="0" fontId="5" fillId="0" borderId="6" xfId="1" applyBorder="1" applyAlignment="1" applyProtection="1">
      <alignment horizontal="left" vertical="center" wrapText="1"/>
    </xf>
    <xf numFmtId="0" fontId="5" fillId="0" borderId="6" xfId="1" applyBorder="1" applyAlignment="1">
      <alignment horizontal="left" vertical="top" wrapText="1"/>
    </xf>
    <xf numFmtId="0" fontId="0" fillId="0" borderId="0" xfId="0" applyAlignment="1">
      <alignment horizontal="left" wrapText="1"/>
    </xf>
    <xf numFmtId="0" fontId="0" fillId="8" borderId="6" xfId="0" applyFill="1" applyBorder="1" applyAlignment="1">
      <alignment horizontal="center" vertical="center"/>
    </xf>
    <xf numFmtId="0" fontId="0" fillId="0" borderId="15" xfId="0" applyBorder="1" applyAlignment="1">
      <alignment horizontal="left" vertical="center" wrapText="1"/>
    </xf>
    <xf numFmtId="0" fontId="0" fillId="0" borderId="15" xfId="0" applyBorder="1" applyAlignment="1">
      <alignment horizontal="left" vertical="top" wrapText="1"/>
    </xf>
    <xf numFmtId="0" fontId="5" fillId="0" borderId="0" xfId="1" applyAlignment="1">
      <alignment horizontal="left" vertical="top"/>
    </xf>
    <xf numFmtId="0" fontId="4" fillId="9" borderId="6" xfId="0" applyFont="1" applyFill="1" applyBorder="1"/>
    <xf numFmtId="0" fontId="5" fillId="0" borderId="6" xfId="1" applyBorder="1" applyAlignment="1">
      <alignment vertical="top" wrapText="1"/>
    </xf>
    <xf numFmtId="0" fontId="0" fillId="0" borderId="0" xfId="0" applyAlignment="1">
      <alignment horizontal="center"/>
    </xf>
    <xf numFmtId="0" fontId="0" fillId="0" borderId="0" xfId="0" applyAlignment="1">
      <alignment horizontal="left"/>
    </xf>
    <xf numFmtId="0" fontId="0" fillId="0" borderId="6" xfId="0" applyBorder="1" applyAlignment="1">
      <alignment horizontal="left" vertical="top" wrapText="1"/>
    </xf>
    <xf numFmtId="0" fontId="0" fillId="0" borderId="6" xfId="0" applyBorder="1" applyAlignment="1">
      <alignment vertical="top" wrapText="1"/>
    </xf>
    <xf numFmtId="0" fontId="0" fillId="11" borderId="0" xfId="0" applyFill="1"/>
    <xf numFmtId="0" fontId="0" fillId="12" borderId="6" xfId="0" applyFill="1" applyBorder="1" applyAlignment="1">
      <alignment horizontal="center"/>
    </xf>
    <xf numFmtId="0" fontId="0" fillId="13" borderId="6" xfId="0" applyFill="1" applyBorder="1" applyAlignment="1">
      <alignment horizontal="center"/>
    </xf>
    <xf numFmtId="0" fontId="0" fillId="14" borderId="6" xfId="0" applyFill="1" applyBorder="1" applyAlignment="1">
      <alignment horizontal="center"/>
    </xf>
    <xf numFmtId="0" fontId="0" fillId="15" borderId="6" xfId="0" applyFill="1" applyBorder="1" applyAlignment="1">
      <alignment horizontal="center"/>
    </xf>
    <xf numFmtId="0" fontId="0" fillId="16" borderId="0" xfId="0" applyFill="1"/>
    <xf numFmtId="0" fontId="4" fillId="11" borderId="0" xfId="0" applyFont="1" applyFill="1" applyAlignment="1">
      <alignment horizontal="center" wrapText="1"/>
    </xf>
    <xf numFmtId="0" fontId="4" fillId="16" borderId="0" xfId="0" applyFont="1" applyFill="1" applyAlignment="1">
      <alignment horizontal="right" wrapText="1"/>
    </xf>
    <xf numFmtId="0" fontId="14" fillId="0" borderId="0" xfId="0" applyFont="1"/>
    <xf numFmtId="0" fontId="0" fillId="11" borderId="0" xfId="0" applyFill="1" applyAlignment="1">
      <alignment horizontal="center"/>
    </xf>
    <xf numFmtId="0" fontId="0" fillId="17" borderId="6" xfId="0" applyFill="1" applyBorder="1" applyAlignment="1">
      <alignment horizontal="center"/>
    </xf>
    <xf numFmtId="0" fontId="4" fillId="11" borderId="0" xfId="0" applyFont="1" applyFill="1" applyAlignment="1">
      <alignment horizontal="center" vertical="center" wrapText="1"/>
    </xf>
    <xf numFmtId="0" fontId="4" fillId="16" borderId="0" xfId="0" applyFont="1" applyFill="1" applyAlignment="1">
      <alignment horizontal="right" vertical="center" wrapText="1"/>
    </xf>
    <xf numFmtId="0" fontId="0" fillId="0" borderId="0" xfId="0" applyAlignment="1">
      <alignment vertical="center"/>
    </xf>
    <xf numFmtId="0" fontId="4" fillId="16" borderId="6" xfId="0" applyFont="1" applyFill="1" applyBorder="1" applyAlignment="1">
      <alignment horizontal="center" vertical="center" wrapText="1"/>
    </xf>
    <xf numFmtId="0" fontId="0" fillId="16" borderId="6" xfId="0" applyFill="1" applyBorder="1"/>
    <xf numFmtId="0" fontId="0" fillId="16" borderId="0" xfId="0" applyFill="1" applyAlignment="1">
      <alignment horizontal="center" vertical="center"/>
    </xf>
    <xf numFmtId="0" fontId="11" fillId="10" borderId="0" xfId="0" applyFont="1" applyFill="1" applyAlignment="1">
      <alignment horizontal="left" vertical="center" wrapText="1"/>
    </xf>
    <xf numFmtId="0" fontId="0" fillId="10" borderId="0" xfId="0" applyFill="1" applyAlignment="1">
      <alignment horizontal="left" vertical="center"/>
    </xf>
    <xf numFmtId="0" fontId="0" fillId="0" borderId="0" xfId="0" applyAlignment="1">
      <alignment horizontal="left" wrapText="1"/>
    </xf>
    <xf numFmtId="0" fontId="0" fillId="0" borderId="0" xfId="0" applyAlignment="1">
      <alignment horizontal="left"/>
    </xf>
    <xf numFmtId="0" fontId="0" fillId="0" borderId="0" xfId="0" applyAlignment="1"/>
    <xf numFmtId="0" fontId="1" fillId="6" borderId="13" xfId="0" applyFont="1" applyFill="1" applyBorder="1" applyAlignment="1">
      <alignment vertical="top" wrapText="1"/>
    </xf>
    <xf numFmtId="0" fontId="0" fillId="0" borderId="36" xfId="0" applyBorder="1" applyAlignment="1">
      <alignment vertical="top" wrapText="1"/>
    </xf>
    <xf numFmtId="0" fontId="1" fillId="6" borderId="6" xfId="0" applyFont="1" applyFill="1" applyBorder="1" applyAlignment="1">
      <alignment vertical="top" wrapText="1"/>
    </xf>
  </cellXfs>
  <cellStyles count="3">
    <cellStyle name="Hyperlink" xfId="1" builtinId="8"/>
    <cellStyle name="Hyperlink 2" xfId="2"/>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27</xdr:row>
      <xdr:rowOff>171450</xdr:rowOff>
    </xdr:from>
    <xdr:to>
      <xdr:col>3</xdr:col>
      <xdr:colOff>11430</xdr:colOff>
      <xdr:row>42</xdr:row>
      <xdr:rowOff>93980</xdr:rowOff>
    </xdr:to>
    <xdr:pic>
      <xdr:nvPicPr>
        <xdr:cNvPr id="2" name="Picture 1" descr="https://upload.wikimedia.org/wikipedia/commons/1/1d/Intrusion_Kill_Chain_-_v2.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12344400"/>
          <a:ext cx="3745230" cy="268478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28</xdr:row>
      <xdr:rowOff>133350</xdr:rowOff>
    </xdr:from>
    <xdr:to>
      <xdr:col>3</xdr:col>
      <xdr:colOff>100330</xdr:colOff>
      <xdr:row>43</xdr:row>
      <xdr:rowOff>55880</xdr:rowOff>
    </xdr:to>
    <xdr:pic>
      <xdr:nvPicPr>
        <xdr:cNvPr id="2" name="Picture 1" descr="https://upload.wikimedia.org/wikipedia/commons/1/1d/Intrusion_Kill_Chain_-_v2.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4850" y="15741650"/>
          <a:ext cx="3745230" cy="268478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38100</xdr:colOff>
      <xdr:row>1</xdr:row>
      <xdr:rowOff>139700</xdr:rowOff>
    </xdr:from>
    <xdr:to>
      <xdr:col>13</xdr:col>
      <xdr:colOff>603250</xdr:colOff>
      <xdr:row>28</xdr:row>
      <xdr:rowOff>147325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323850"/>
          <a:ext cx="7880350" cy="497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596900</xdr:colOff>
      <xdr:row>31</xdr:row>
      <xdr:rowOff>94287</xdr:rowOff>
    </xdr:from>
    <xdr:to>
      <xdr:col>13</xdr:col>
      <xdr:colOff>527050</xdr:colOff>
      <xdr:row>57</xdr:row>
      <xdr:rowOff>114300</xdr:rowOff>
    </xdr:to>
    <xdr:pic>
      <xdr:nvPicPr>
        <xdr:cNvPr id="4"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6900" y="5815637"/>
          <a:ext cx="7854950" cy="48079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darktrace.com/resources/wp-global-threat-report-2017.pdf" TargetMode="External"/><Relationship Id="rId18" Type="http://schemas.openxmlformats.org/officeDocument/2006/relationships/hyperlink" Target="http://abcnews.go.com/US/vice-president-dick-cheney-feared-pacemaker-hacking/story?id=20621434" TargetMode="External"/><Relationship Id="rId26" Type="http://schemas.openxmlformats.org/officeDocument/2006/relationships/hyperlink" Target="https://www.trendmicro.com/vinfo/us/security/news/cyber-attacks/faq-blackenergy" TargetMode="External"/><Relationship Id="rId39" Type="http://schemas.openxmlformats.org/officeDocument/2006/relationships/hyperlink" Target="http://www.usatoday.com/story/news/2015/09/09/cyber-attacks-doe-energy/71929786/" TargetMode="External"/><Relationship Id="rId21" Type="http://schemas.openxmlformats.org/officeDocument/2006/relationships/hyperlink" Target="https://wikileaks.org/ciav7p1/" TargetMode="External"/><Relationship Id="rId34" Type="http://schemas.openxmlformats.org/officeDocument/2006/relationships/hyperlink" Target="http://nsarchive.gwu.edu/NSAEBB/NSAEBB424/docs/Cyber-074.pdf" TargetMode="External"/><Relationship Id="rId42" Type="http://schemas.openxmlformats.org/officeDocument/2006/relationships/hyperlink" Target="https://www.wired.com/2008/01/polish-teen-hac/" TargetMode="External"/><Relationship Id="rId47" Type="http://schemas.openxmlformats.org/officeDocument/2006/relationships/hyperlink" Target="http://www.dailymail.co.uk/news/article-3090288/Security-expert-admitted-FBI-took-control-commercial-flight-bragged-hacker-convention-2012-playing-International-Space-Station-getting-yelled-NASA.html" TargetMode="External"/><Relationship Id="rId50" Type="http://schemas.openxmlformats.org/officeDocument/2006/relationships/hyperlink" Target="http://www.mdpi.com/1996-1073/11/2/316/pdf" TargetMode="External"/><Relationship Id="rId55" Type="http://schemas.openxmlformats.org/officeDocument/2006/relationships/comments" Target="../comments1.xml"/><Relationship Id="rId7" Type="http://schemas.openxmlformats.org/officeDocument/2006/relationships/hyperlink" Target="https://krebsonsecurity.com/2016/10/hacked-cameras-dvrs-powered-todays-massive-internet-outage/" TargetMode="External"/><Relationship Id="rId12" Type="http://schemas.openxmlformats.org/officeDocument/2006/relationships/hyperlink" Target="https://www.helpnetsecurity.com/2017/07/27/internet-connected-fish-tank-hackers/" TargetMode="External"/><Relationship Id="rId17" Type="http://schemas.openxmlformats.org/officeDocument/2006/relationships/hyperlink" Target="https://www.cnet.com/roadshow/news/tesla-hackers-explain-how-they-did-it-at-def-con-23/" TargetMode="External"/><Relationship Id="rId25" Type="http://schemas.openxmlformats.org/officeDocument/2006/relationships/hyperlink" Target="http://www.zdnet.com/article/how-hackers-attacked-ukraines-power-grid-implications-for-industrial-iot-security/" TargetMode="External"/><Relationship Id="rId33" Type="http://schemas.openxmlformats.org/officeDocument/2006/relationships/hyperlink" Target="https://www.greentechmedia.com/articles/read/smart-grid-cybersecurity-dhs-reports-vulnerability-in-ruggedcoms-software" TargetMode="External"/><Relationship Id="rId38" Type="http://schemas.openxmlformats.org/officeDocument/2006/relationships/hyperlink" Target="https://www.linkedin.com/pulse/10-most-terrifying-iot-security-breaches-so-far-you-arent-montgomery" TargetMode="External"/><Relationship Id="rId46" Type="http://schemas.openxmlformats.org/officeDocument/2006/relationships/hyperlink" Target="https://www.dallasnews.com/news/dallas/2017/04/08/emergency-sirens-blare-across-dallas-county-despite-clear-weather" TargetMode="External"/><Relationship Id="rId2" Type="http://schemas.openxmlformats.org/officeDocument/2006/relationships/hyperlink" Target="http://www.zdnet.com/article/how-iot-hackers-turned-a-universitys-network-against-itself/" TargetMode="External"/><Relationship Id="rId16" Type="http://schemas.openxmlformats.org/officeDocument/2006/relationships/hyperlink" Target="https://www.wired.com/2015/08/researchers-hacked-model-s-teslas-already/" TargetMode="External"/><Relationship Id="rId20" Type="http://schemas.openxmlformats.org/officeDocument/2006/relationships/hyperlink" Target="https://news.samsung.com/global/samsung-smart-tvs-do-not-monitor-living-room-conversations" TargetMode="External"/><Relationship Id="rId29" Type="http://schemas.openxmlformats.org/officeDocument/2006/relationships/hyperlink" Target="https://securityintelligence.com/attacks-targeting-industrial-control-systems-ics-up-110-percent/" TargetMode="External"/><Relationship Id="rId41" Type="http://schemas.openxmlformats.org/officeDocument/2006/relationships/hyperlink" Target="http://metropolitan.fi/entry/ddos-attack-halts-heating-in-finland-amidst-winter" TargetMode="External"/><Relationship Id="rId54" Type="http://schemas.openxmlformats.org/officeDocument/2006/relationships/vmlDrawing" Target="../drawings/vmlDrawing1.vml"/><Relationship Id="rId1" Type="http://schemas.openxmlformats.org/officeDocument/2006/relationships/hyperlink" Target="http://securityaffairs.co/wordpress/48807/cyber-crime/cctv-devices-ddos.html" TargetMode="External"/><Relationship Id="rId6" Type="http://schemas.openxmlformats.org/officeDocument/2006/relationships/hyperlink" Target="https://techcrunch.com/2017/11/20/germany-bans-kids-smartwatches-that-can-be-used-for-eavesdropping/" TargetMode="External"/><Relationship Id="rId11" Type="http://schemas.openxmlformats.org/officeDocument/2006/relationships/hyperlink" Target="https://www.darktrace.com/resources/wp-global-threat-report-2017.pdf" TargetMode="External"/><Relationship Id="rId24" Type="http://schemas.openxmlformats.org/officeDocument/2006/relationships/hyperlink" Target="http://www.securityweek.com/serious-security-flaws-found-hospira-lifecare-drug-pumps" TargetMode="External"/><Relationship Id="rId32" Type="http://schemas.openxmlformats.org/officeDocument/2006/relationships/hyperlink" Target="https://www.mitre.org/publications/technical-papers/malicious-control-system-cyber-security-attack-case-study-maroochy-water-services-australia" TargetMode="External"/><Relationship Id="rId37" Type="http://schemas.openxmlformats.org/officeDocument/2006/relationships/hyperlink" Target="https://www.iotsecurityfoundation.org/the-iot-ransomware-threat-is-more-serious-than-you-think/" TargetMode="External"/><Relationship Id="rId40" Type="http://schemas.openxmlformats.org/officeDocument/2006/relationships/hyperlink" Target="https://www.wired.com/2015/01/german-steel-mill-hack-destruction/" TargetMode="External"/><Relationship Id="rId45" Type="http://schemas.openxmlformats.org/officeDocument/2006/relationships/hyperlink" Target="http://www.forbes.com/2010/10/06/iran-nuclear-computer-technology-security-stuxnet-worm.html" TargetMode="External"/><Relationship Id="rId53" Type="http://schemas.openxmlformats.org/officeDocument/2006/relationships/printerSettings" Target="../printerSettings/printerSettings1.bin"/><Relationship Id="rId5" Type="http://schemas.openxmlformats.org/officeDocument/2006/relationships/hyperlink" Target="https://www.theregister.co.uk/2015/10/19/bods_brew_ikettle_20_hack_plot_vulnerable_london_pots/" TargetMode="External"/><Relationship Id="rId15" Type="http://schemas.openxmlformats.org/officeDocument/2006/relationships/hyperlink" Target="https://www.youtube.com/watch?v=OobLb1McxnI&amp;t=81s" TargetMode="External"/><Relationship Id="rId23" Type="http://schemas.openxmlformats.org/officeDocument/2006/relationships/hyperlink" Target="http://www.securityweek.com/fda-issues-alert-over-vulnerable-hospira-drug-pumps" TargetMode="External"/><Relationship Id="rId28" Type="http://schemas.openxmlformats.org/officeDocument/2006/relationships/hyperlink" Target="https://sentinelone.com/blogs/sfg-furtims-parent/" TargetMode="External"/><Relationship Id="rId36" Type="http://schemas.openxmlformats.org/officeDocument/2006/relationships/hyperlink" Target="https://teiss.co.uk/information-security/commercial-drones-highly-vulnerable-cyber-attacks-criminal-misuse/" TargetMode="External"/><Relationship Id="rId49" Type="http://schemas.openxmlformats.org/officeDocument/2006/relationships/hyperlink" Target="http://blog.trendmicro.com/trendlabs-security-intelligence/sandworm-to-blacken-the-scada-connection/" TargetMode="External"/><Relationship Id="rId10" Type="http://schemas.openxmlformats.org/officeDocument/2006/relationships/hyperlink" Target="https://www.helpnetsecurity.com/2017/07/27/internet-connected-fish-tank-hackers/" TargetMode="External"/><Relationship Id="rId19" Type="http://schemas.openxmlformats.org/officeDocument/2006/relationships/hyperlink" Target="https://arxiv.org/ftp/arxiv/papers/1509/1509.00065.pdf" TargetMode="External"/><Relationship Id="rId31" Type="http://schemas.openxmlformats.org/officeDocument/2006/relationships/hyperlink" Target="http://csrc.nist.gov/groups/SMA/fisma/ics/documents/Maroochy-Water-Services-Case-Study_briefing.pdf" TargetMode="External"/><Relationship Id="rId44" Type="http://schemas.openxmlformats.org/officeDocument/2006/relationships/hyperlink" Target="https://en.wikipedia.org/wiki/Stuxnet" TargetMode="External"/><Relationship Id="rId52" Type="http://schemas.openxmlformats.org/officeDocument/2006/relationships/hyperlink" Target="http://bestsecuritysearch.com/iot-threat-real-smart-thermostats-infected-ransomware/" TargetMode="External"/><Relationship Id="rId4" Type="http://schemas.openxmlformats.org/officeDocument/2006/relationships/hyperlink" Target="https://www.csoonline.com/article/3262667/internet-of-things/severe-flaws-could-turn-your-smart-camera-into-someone-elses-surveillance-tool.html" TargetMode="External"/><Relationship Id="rId9" Type="http://schemas.openxmlformats.org/officeDocument/2006/relationships/hyperlink" Target="https://www.siemens.com/cert/pool/cert/siemens_security_bulletin_ssb-412479.pdf" TargetMode="External"/><Relationship Id="rId14" Type="http://schemas.openxmlformats.org/officeDocument/2006/relationships/hyperlink" Target="https://www.wired.com/2016/08/jeep-hackers-return-high-speed-steering-acceleration-hacks/" TargetMode="External"/><Relationship Id="rId22" Type="http://schemas.openxmlformats.org/officeDocument/2006/relationships/hyperlink" Target="https://www.rapid7.com/docs/Hacking-IoT-A-Case-Study-on-Baby-Monitor-Exposures-and-Vulnerabilities.pdf" TargetMode="External"/><Relationship Id="rId27" Type="http://schemas.openxmlformats.org/officeDocument/2006/relationships/hyperlink" Target="http://www.theregister.co.uk/2016/07/12/scada_malware/" TargetMode="External"/><Relationship Id="rId30" Type="http://schemas.openxmlformats.org/officeDocument/2006/relationships/hyperlink" Target="https://www.justice.gov/usao-sdny/pr/manhattan-us-attorney-announces-charges-against-seven-iranians-conducting-coordinated" TargetMode="External"/><Relationship Id="rId35" Type="http://schemas.openxmlformats.org/officeDocument/2006/relationships/hyperlink" Target="https://energy.gov/sites/prod/files/August2012_SmartGrid_FINAL.pdf" TargetMode="External"/><Relationship Id="rId43" Type="http://schemas.openxmlformats.org/officeDocument/2006/relationships/hyperlink" Target="https://krebsonsecurity.com/2011/11/dhs-blasts-reports-of-illinois-water-station-hack/" TargetMode="External"/><Relationship Id="rId48" Type="http://schemas.openxmlformats.org/officeDocument/2006/relationships/hyperlink" Target="https://www.wired.com/2015/05/possible-passengers-hack-commercial-aircraft/" TargetMode="External"/><Relationship Id="rId8" Type="http://schemas.openxmlformats.org/officeDocument/2006/relationships/hyperlink" Target="https://www.usenix.org/system/files/conference/usenixsecurity17/sec17-antonakakis.pdf" TargetMode="External"/><Relationship Id="rId51" Type="http://schemas.openxmlformats.org/officeDocument/2006/relationships/hyperlink" Target="https://securingtomorrow.mcafee.com/consumer/consumer-threat-notices/2017-threat-predictions/" TargetMode="External"/><Relationship Id="rId3" Type="http://schemas.openxmlformats.org/officeDocument/2006/relationships/hyperlink" Target="http://www.ibtimes.co.uk/verizon-cybercrime-sleuth-reveals-how-iot-almost-took-entire-university-offline-160594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www.usenix.org/system/files/conference/usenixsecurity17/sec17-antonakakis.pdf"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www.youtube.com/watch?v=OobLb1McxnI&amp;t=81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owasp.org/index.php/Top_10_IoT_Vulnerabilities_(2014)" TargetMode="External"/><Relationship Id="rId3" Type="http://schemas.openxmlformats.org/officeDocument/2006/relationships/hyperlink" Target="https://www.iotsecurityfoundation.org/" TargetMode="External"/><Relationship Id="rId7" Type="http://schemas.openxmlformats.org/officeDocument/2006/relationships/hyperlink" Target="https://docs.microsoft.com/en-us/azure/iot-suite/iot-security-architecture" TargetMode="External"/><Relationship Id="rId2" Type="http://schemas.openxmlformats.org/officeDocument/2006/relationships/hyperlink" Target="http://www.risidata.com/" TargetMode="External"/><Relationship Id="rId1" Type="http://schemas.openxmlformats.org/officeDocument/2006/relationships/hyperlink" Target="https://sites.google.com/site/iotsecsok/iot-security-trends" TargetMode="External"/><Relationship Id="rId6" Type="http://schemas.openxmlformats.org/officeDocument/2006/relationships/hyperlink" Target="https://www.enisa.europa.eu/publications/baseline-security-recommendations-for-iot" TargetMode="External"/><Relationship Id="rId5" Type="http://schemas.openxmlformats.org/officeDocument/2006/relationships/hyperlink" Target="https://www.gov.uk/government/uploads/system/uploads/attachment_data/file/686089/Secure_by_Design_Report_.pdf" TargetMode="External"/><Relationship Id="rId4" Type="http://schemas.openxmlformats.org/officeDocument/2006/relationships/hyperlink" Target="https://www.first.org/cvs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X39"/>
  <sheetViews>
    <sheetView showGridLines="0" tabSelected="1" zoomScale="120" zoomScaleNormal="120" workbookViewId="0">
      <pane ySplit="4" topLeftCell="A24" activePane="bottomLeft" state="frozen"/>
      <selection pane="bottomLeft" activeCell="D25" sqref="D25"/>
    </sheetView>
  </sheetViews>
  <sheetFormatPr defaultRowHeight="14.5" x14ac:dyDescent="0.35"/>
  <cols>
    <col min="2" max="2" width="8.7265625" style="78"/>
    <col min="3" max="3" width="22.26953125" style="91" customWidth="1"/>
    <col min="4" max="4" width="17.7265625" style="84" customWidth="1"/>
    <col min="5" max="5" width="17.1796875" bestFit="1" customWidth="1"/>
    <col min="6" max="6" width="45.6328125" customWidth="1"/>
    <col min="7" max="7" width="20.6328125" style="91" customWidth="1"/>
    <col min="8" max="8" width="9.36328125" style="78" bestFit="1" customWidth="1"/>
    <col min="9" max="10" width="20.6328125" style="91" customWidth="1"/>
    <col min="11" max="11" width="30.6328125" style="109" customWidth="1"/>
    <col min="12" max="12" width="20.6328125" style="109" customWidth="1"/>
    <col min="13" max="13" width="12.6328125" style="91" customWidth="1"/>
    <col min="14" max="14" width="8.7265625" style="91"/>
    <col min="15" max="15" width="12.6328125" style="91" customWidth="1"/>
    <col min="16" max="16" width="14.54296875" style="91" customWidth="1"/>
    <col min="17" max="17" width="19.6328125" style="91" customWidth="1"/>
    <col min="18" max="20" width="46.81640625" style="109" customWidth="1"/>
    <col min="21" max="22" width="8.7265625" style="91"/>
    <col min="23" max="23" width="38.81640625" style="91" customWidth="1"/>
    <col min="24" max="24" width="31.54296875" style="91" bestFit="1" customWidth="1"/>
  </cols>
  <sheetData>
    <row r="2" spans="2:24" ht="87" customHeight="1" x14ac:dyDescent="0.35">
      <c r="B2" s="137" t="s">
        <v>417</v>
      </c>
      <c r="C2" s="138"/>
      <c r="D2" s="138"/>
      <c r="E2" s="138"/>
      <c r="F2" s="138"/>
      <c r="G2" s="138"/>
      <c r="H2" s="138"/>
      <c r="J2" s="139" t="s">
        <v>419</v>
      </c>
      <c r="K2" s="140"/>
      <c r="L2" s="140"/>
      <c r="M2" s="140"/>
      <c r="N2" s="141"/>
      <c r="O2" s="116"/>
      <c r="P2" s="116"/>
      <c r="Q2" s="116"/>
      <c r="R2" s="116"/>
      <c r="S2" s="117"/>
      <c r="T2" s="117"/>
    </row>
    <row r="4" spans="2:24" s="77" customFormat="1" ht="57.65" customHeight="1" x14ac:dyDescent="0.35">
      <c r="B4" s="75" t="s">
        <v>146</v>
      </c>
      <c r="C4" s="75" t="s">
        <v>147</v>
      </c>
      <c r="D4" s="76" t="s">
        <v>162</v>
      </c>
      <c r="E4" s="76" t="s">
        <v>153</v>
      </c>
      <c r="F4" s="75" t="s">
        <v>152</v>
      </c>
      <c r="G4" s="79" t="s">
        <v>232</v>
      </c>
      <c r="H4" s="75" t="s">
        <v>159</v>
      </c>
      <c r="I4" s="75" t="s">
        <v>15</v>
      </c>
      <c r="J4" s="75" t="s">
        <v>148</v>
      </c>
      <c r="K4" s="76" t="s">
        <v>154</v>
      </c>
      <c r="L4" s="76" t="s">
        <v>270</v>
      </c>
      <c r="M4" s="75" t="s">
        <v>149</v>
      </c>
      <c r="N4" s="75" t="s">
        <v>150</v>
      </c>
      <c r="O4" s="76" t="s">
        <v>151</v>
      </c>
      <c r="P4" s="76" t="s">
        <v>155</v>
      </c>
      <c r="Q4" s="76" t="s">
        <v>156</v>
      </c>
      <c r="R4" s="76" t="s">
        <v>199</v>
      </c>
      <c r="S4" s="76" t="s">
        <v>200</v>
      </c>
      <c r="T4" s="76" t="s">
        <v>416</v>
      </c>
      <c r="X4" s="110" t="s">
        <v>193</v>
      </c>
    </row>
    <row r="5" spans="2:24" s="46" customFormat="1" ht="101.5" x14ac:dyDescent="0.35">
      <c r="B5" s="80">
        <v>1</v>
      </c>
      <c r="C5" s="98" t="s">
        <v>157</v>
      </c>
      <c r="D5" s="62" t="s">
        <v>197</v>
      </c>
      <c r="E5" s="81" t="s">
        <v>158</v>
      </c>
      <c r="F5" s="62" t="s">
        <v>213</v>
      </c>
      <c r="G5" s="97" t="s">
        <v>161</v>
      </c>
      <c r="H5" s="80">
        <v>2016</v>
      </c>
      <c r="I5" s="97" t="s">
        <v>225</v>
      </c>
      <c r="J5" s="97" t="s">
        <v>227</v>
      </c>
      <c r="K5" s="90" t="s">
        <v>215</v>
      </c>
      <c r="L5" s="98" t="s">
        <v>217</v>
      </c>
      <c r="M5" s="97" t="s">
        <v>218</v>
      </c>
      <c r="N5" s="97" t="s">
        <v>219</v>
      </c>
      <c r="O5" s="97" t="s">
        <v>220</v>
      </c>
      <c r="P5" s="97" t="s">
        <v>221</v>
      </c>
      <c r="Q5" s="100" t="s">
        <v>239</v>
      </c>
      <c r="R5" s="101" t="s">
        <v>222</v>
      </c>
      <c r="S5" s="102" t="s">
        <v>73</v>
      </c>
      <c r="T5" s="108"/>
      <c r="U5" s="41"/>
      <c r="V5" s="41"/>
      <c r="W5" s="41"/>
      <c r="X5" s="83" t="s">
        <v>197</v>
      </c>
    </row>
    <row r="6" spans="2:24" s="46" customFormat="1" ht="87" x14ac:dyDescent="0.35">
      <c r="B6" s="80">
        <f>B5+1</f>
        <v>2</v>
      </c>
      <c r="C6" s="98" t="s">
        <v>160</v>
      </c>
      <c r="D6" s="62" t="s">
        <v>197</v>
      </c>
      <c r="E6" s="81" t="s">
        <v>158</v>
      </c>
      <c r="F6" s="62" t="s">
        <v>223</v>
      </c>
      <c r="G6" s="97" t="s">
        <v>161</v>
      </c>
      <c r="H6" s="80">
        <v>2017</v>
      </c>
      <c r="I6" s="98" t="s">
        <v>224</v>
      </c>
      <c r="J6" s="97" t="s">
        <v>227</v>
      </c>
      <c r="K6" s="90" t="s">
        <v>226</v>
      </c>
      <c r="L6" s="97" t="s">
        <v>214</v>
      </c>
      <c r="M6" s="97" t="s">
        <v>218</v>
      </c>
      <c r="N6" s="97" t="s">
        <v>219</v>
      </c>
      <c r="O6" s="97" t="s">
        <v>220</v>
      </c>
      <c r="P6" s="97" t="s">
        <v>221</v>
      </c>
      <c r="Q6" s="100" t="s">
        <v>239</v>
      </c>
      <c r="R6" s="101" t="s">
        <v>164</v>
      </c>
      <c r="S6" s="101" t="s">
        <v>165</v>
      </c>
      <c r="T6" s="101"/>
      <c r="U6" s="41"/>
      <c r="V6" s="41"/>
      <c r="W6" s="41"/>
      <c r="X6" s="83" t="s">
        <v>196</v>
      </c>
    </row>
    <row r="7" spans="2:24" s="46" customFormat="1" ht="87" x14ac:dyDescent="0.35">
      <c r="B7" s="80">
        <f t="shared" ref="B7:B31" si="0">B6+1</f>
        <v>3</v>
      </c>
      <c r="C7" s="98" t="s">
        <v>166</v>
      </c>
      <c r="D7" s="62" t="s">
        <v>197</v>
      </c>
      <c r="E7" s="81" t="s">
        <v>158</v>
      </c>
      <c r="F7" s="62" t="s">
        <v>201</v>
      </c>
      <c r="G7" s="97" t="s">
        <v>161</v>
      </c>
      <c r="H7" s="80">
        <v>2016</v>
      </c>
      <c r="I7" s="97" t="s">
        <v>202</v>
      </c>
      <c r="J7" s="97" t="s">
        <v>227</v>
      </c>
      <c r="K7" s="90" t="s">
        <v>226</v>
      </c>
      <c r="L7" s="97" t="s">
        <v>214</v>
      </c>
      <c r="M7" s="97" t="s">
        <v>218</v>
      </c>
      <c r="N7" s="97" t="s">
        <v>219</v>
      </c>
      <c r="O7" s="97" t="s">
        <v>220</v>
      </c>
      <c r="P7" s="97" t="s">
        <v>221</v>
      </c>
      <c r="Q7" s="100" t="s">
        <v>239</v>
      </c>
      <c r="R7" s="101" t="s">
        <v>163</v>
      </c>
      <c r="S7" s="101"/>
      <c r="T7" s="101"/>
      <c r="U7" s="41"/>
      <c r="V7" s="41"/>
      <c r="W7" s="41"/>
      <c r="X7" s="83" t="s">
        <v>195</v>
      </c>
    </row>
    <row r="8" spans="2:24" s="46" customFormat="1" ht="58" x14ac:dyDescent="0.35">
      <c r="B8" s="80">
        <f t="shared" si="0"/>
        <v>4</v>
      </c>
      <c r="C8" s="98" t="s">
        <v>167</v>
      </c>
      <c r="D8" s="62" t="s">
        <v>197</v>
      </c>
      <c r="E8" s="81" t="s">
        <v>158</v>
      </c>
      <c r="F8" s="62" t="s">
        <v>242</v>
      </c>
      <c r="G8" s="97" t="s">
        <v>168</v>
      </c>
      <c r="H8" s="80">
        <v>2017</v>
      </c>
      <c r="I8" s="97" t="s">
        <v>338</v>
      </c>
      <c r="J8" s="90" t="s">
        <v>244</v>
      </c>
      <c r="K8" s="90" t="s">
        <v>228</v>
      </c>
      <c r="L8" s="97" t="s">
        <v>229</v>
      </c>
      <c r="M8" s="97" t="s">
        <v>216</v>
      </c>
      <c r="N8" s="97" t="s">
        <v>219</v>
      </c>
      <c r="O8" s="97" t="s">
        <v>220</v>
      </c>
      <c r="P8" s="97" t="s">
        <v>221</v>
      </c>
      <c r="Q8" s="97" t="s">
        <v>243</v>
      </c>
      <c r="R8" s="103" t="s">
        <v>240</v>
      </c>
      <c r="S8" s="104" t="s">
        <v>241</v>
      </c>
      <c r="T8" s="104"/>
      <c r="U8" s="41"/>
      <c r="V8" s="41"/>
      <c r="W8" s="41"/>
      <c r="X8" s="83" t="s">
        <v>194</v>
      </c>
    </row>
    <row r="9" spans="2:24" s="46" customFormat="1" ht="87" x14ac:dyDescent="0.35">
      <c r="B9" s="80">
        <f t="shared" si="0"/>
        <v>5</v>
      </c>
      <c r="C9" s="98" t="s">
        <v>169</v>
      </c>
      <c r="D9" s="62" t="s">
        <v>197</v>
      </c>
      <c r="E9" s="81" t="s">
        <v>158</v>
      </c>
      <c r="F9" s="88" t="s">
        <v>231</v>
      </c>
      <c r="G9" s="97" t="s">
        <v>161</v>
      </c>
      <c r="H9" s="80">
        <v>2017</v>
      </c>
      <c r="I9" s="98" t="s">
        <v>224</v>
      </c>
      <c r="J9" s="97" t="s">
        <v>227</v>
      </c>
      <c r="K9" s="90" t="s">
        <v>230</v>
      </c>
      <c r="L9" s="97" t="s">
        <v>214</v>
      </c>
      <c r="M9" s="97" t="s">
        <v>265</v>
      </c>
      <c r="N9" s="97" t="s">
        <v>219</v>
      </c>
      <c r="O9" s="97" t="s">
        <v>220</v>
      </c>
      <c r="P9" s="97" t="s">
        <v>221</v>
      </c>
      <c r="Q9" s="100" t="s">
        <v>239</v>
      </c>
      <c r="R9" s="103" t="s">
        <v>240</v>
      </c>
      <c r="S9" s="104" t="s">
        <v>241</v>
      </c>
      <c r="T9" s="104"/>
      <c r="U9" s="41"/>
      <c r="V9" s="41"/>
      <c r="W9" s="41"/>
      <c r="X9" s="41"/>
    </row>
    <row r="10" spans="2:24" s="46" customFormat="1" ht="159.5" x14ac:dyDescent="0.35">
      <c r="B10" s="80">
        <f t="shared" si="0"/>
        <v>6</v>
      </c>
      <c r="C10" s="98" t="s">
        <v>50</v>
      </c>
      <c r="D10" s="62" t="s">
        <v>196</v>
      </c>
      <c r="E10" s="81" t="s">
        <v>170</v>
      </c>
      <c r="F10" s="62" t="s">
        <v>339</v>
      </c>
      <c r="G10" s="97" t="s">
        <v>171</v>
      </c>
      <c r="H10" s="80">
        <v>2015</v>
      </c>
      <c r="I10" s="90" t="s">
        <v>249</v>
      </c>
      <c r="J10" s="97" t="s">
        <v>205</v>
      </c>
      <c r="K10" s="105" t="s">
        <v>248</v>
      </c>
      <c r="L10" s="98" t="s">
        <v>250</v>
      </c>
      <c r="M10" s="97" t="s">
        <v>251</v>
      </c>
      <c r="N10" s="97" t="s">
        <v>219</v>
      </c>
      <c r="O10" s="97" t="s">
        <v>220</v>
      </c>
      <c r="P10" s="97" t="s">
        <v>221</v>
      </c>
      <c r="Q10" s="90" t="s">
        <v>246</v>
      </c>
      <c r="R10" s="101" t="s">
        <v>245</v>
      </c>
      <c r="S10" s="113" t="s">
        <v>72</v>
      </c>
      <c r="T10" s="113"/>
      <c r="U10" s="41"/>
      <c r="V10" s="41"/>
      <c r="W10" s="41"/>
      <c r="X10" s="41"/>
    </row>
    <row r="11" spans="2:24" s="46" customFormat="1" ht="130.5" x14ac:dyDescent="0.35">
      <c r="B11" s="80">
        <f t="shared" si="0"/>
        <v>7</v>
      </c>
      <c r="C11" s="98" t="s">
        <v>172</v>
      </c>
      <c r="D11" s="62" t="s">
        <v>196</v>
      </c>
      <c r="E11" s="81" t="s">
        <v>170</v>
      </c>
      <c r="F11" s="89" t="s">
        <v>256</v>
      </c>
      <c r="G11" s="97" t="s">
        <v>171</v>
      </c>
      <c r="H11" s="80">
        <v>2015</v>
      </c>
      <c r="I11" s="90" t="s">
        <v>249</v>
      </c>
      <c r="J11" s="97" t="s">
        <v>205</v>
      </c>
      <c r="K11" s="98" t="s">
        <v>340</v>
      </c>
      <c r="L11" s="98" t="s">
        <v>250</v>
      </c>
      <c r="M11" s="97" t="s">
        <v>251</v>
      </c>
      <c r="N11" s="97" t="s">
        <v>219</v>
      </c>
      <c r="O11" s="97" t="s">
        <v>252</v>
      </c>
      <c r="P11" s="97" t="s">
        <v>221</v>
      </c>
      <c r="Q11" s="90" t="s">
        <v>255</v>
      </c>
      <c r="R11" s="101" t="s">
        <v>253</v>
      </c>
      <c r="S11" s="101" t="s">
        <v>254</v>
      </c>
      <c r="T11" s="101"/>
      <c r="U11" s="41"/>
      <c r="V11" s="41"/>
      <c r="W11" s="41"/>
      <c r="X11" s="41"/>
    </row>
    <row r="12" spans="2:24" s="46" customFormat="1" ht="58" x14ac:dyDescent="0.35">
      <c r="B12" s="80">
        <f t="shared" si="0"/>
        <v>8</v>
      </c>
      <c r="C12" s="98" t="s">
        <v>173</v>
      </c>
      <c r="D12" s="62" t="s">
        <v>197</v>
      </c>
      <c r="E12" s="81" t="s">
        <v>170</v>
      </c>
      <c r="F12" s="89" t="s">
        <v>257</v>
      </c>
      <c r="G12" s="97" t="s">
        <v>174</v>
      </c>
      <c r="H12" s="80">
        <v>2015</v>
      </c>
      <c r="I12" s="90" t="s">
        <v>258</v>
      </c>
      <c r="J12" s="97" t="s">
        <v>205</v>
      </c>
      <c r="K12" s="98" t="s">
        <v>259</v>
      </c>
      <c r="L12" s="98" t="s">
        <v>341</v>
      </c>
      <c r="M12" s="97" t="s">
        <v>251</v>
      </c>
      <c r="N12" s="97" t="s">
        <v>219</v>
      </c>
      <c r="O12" s="97" t="s">
        <v>220</v>
      </c>
      <c r="P12" s="93" t="s">
        <v>292</v>
      </c>
      <c r="Q12" s="100" t="s">
        <v>239</v>
      </c>
      <c r="R12" s="101" t="s">
        <v>260</v>
      </c>
      <c r="S12" s="101" t="s">
        <v>261</v>
      </c>
      <c r="T12" s="101"/>
      <c r="U12" s="41"/>
      <c r="V12" s="41"/>
      <c r="W12" s="41"/>
      <c r="X12" s="41"/>
    </row>
    <row r="13" spans="2:24" s="46" customFormat="1" ht="130.5" x14ac:dyDescent="0.35">
      <c r="B13" s="80">
        <f t="shared" si="0"/>
        <v>9</v>
      </c>
      <c r="C13" s="98" t="s">
        <v>175</v>
      </c>
      <c r="D13" s="62" t="s">
        <v>197</v>
      </c>
      <c r="E13" s="81" t="s">
        <v>177</v>
      </c>
      <c r="F13" s="89" t="s">
        <v>342</v>
      </c>
      <c r="G13" s="97" t="s">
        <v>168</v>
      </c>
      <c r="H13" s="80">
        <v>2017</v>
      </c>
      <c r="I13" s="98" t="s">
        <v>343</v>
      </c>
      <c r="J13" s="97" t="s">
        <v>264</v>
      </c>
      <c r="K13" s="106" t="s">
        <v>262</v>
      </c>
      <c r="L13" s="106" t="s">
        <v>263</v>
      </c>
      <c r="M13" s="98" t="s">
        <v>344</v>
      </c>
      <c r="N13" s="97" t="s">
        <v>219</v>
      </c>
      <c r="O13" s="97" t="s">
        <v>220</v>
      </c>
      <c r="P13" s="97" t="s">
        <v>221</v>
      </c>
      <c r="Q13" s="97" t="s">
        <v>243</v>
      </c>
      <c r="R13" s="101" t="s">
        <v>267</v>
      </c>
      <c r="S13" s="101" t="s">
        <v>266</v>
      </c>
      <c r="T13" s="101"/>
      <c r="U13" s="41"/>
      <c r="V13" s="41"/>
      <c r="W13" s="41"/>
      <c r="X13" s="41"/>
    </row>
    <row r="14" spans="2:24" s="46" customFormat="1" ht="116" x14ac:dyDescent="0.35">
      <c r="B14" s="80">
        <f t="shared" si="0"/>
        <v>10</v>
      </c>
      <c r="C14" s="98" t="s">
        <v>176</v>
      </c>
      <c r="D14" s="62" t="s">
        <v>197</v>
      </c>
      <c r="E14" s="81" t="s">
        <v>177</v>
      </c>
      <c r="F14" s="88" t="s">
        <v>268</v>
      </c>
      <c r="G14" s="97" t="s">
        <v>168</v>
      </c>
      <c r="H14" s="80">
        <v>2015</v>
      </c>
      <c r="I14" s="90" t="s">
        <v>345</v>
      </c>
      <c r="J14" s="97" t="s">
        <v>166</v>
      </c>
      <c r="K14" s="98" t="s">
        <v>346</v>
      </c>
      <c r="L14" s="106" t="s">
        <v>269</v>
      </c>
      <c r="M14" s="97" t="s">
        <v>265</v>
      </c>
      <c r="N14" s="97" t="s">
        <v>219</v>
      </c>
      <c r="O14" s="97" t="s">
        <v>220</v>
      </c>
      <c r="P14" s="97" t="s">
        <v>221</v>
      </c>
      <c r="Q14" s="97" t="s">
        <v>271</v>
      </c>
      <c r="R14" s="101" t="s">
        <v>272</v>
      </c>
      <c r="S14" s="98"/>
      <c r="T14" s="98"/>
      <c r="U14" s="41"/>
      <c r="V14" s="41"/>
      <c r="W14" s="41"/>
      <c r="X14" s="41"/>
    </row>
    <row r="15" spans="2:24" s="46" customFormat="1" ht="58" customHeight="1" x14ac:dyDescent="0.35">
      <c r="B15" s="80">
        <f t="shared" si="0"/>
        <v>11</v>
      </c>
      <c r="C15" s="98" t="s">
        <v>178</v>
      </c>
      <c r="D15" s="62" t="s">
        <v>197</v>
      </c>
      <c r="E15" s="81" t="s">
        <v>177</v>
      </c>
      <c r="F15" s="88" t="s">
        <v>275</v>
      </c>
      <c r="G15" s="97" t="s">
        <v>174</v>
      </c>
      <c r="H15" s="80">
        <v>2015</v>
      </c>
      <c r="I15" s="90" t="s">
        <v>347</v>
      </c>
      <c r="J15" s="97" t="s">
        <v>166</v>
      </c>
      <c r="K15" s="98" t="s">
        <v>276</v>
      </c>
      <c r="L15" s="98" t="s">
        <v>277</v>
      </c>
      <c r="M15" s="97" t="s">
        <v>251</v>
      </c>
      <c r="N15" s="97" t="s">
        <v>219</v>
      </c>
      <c r="O15" s="97" t="s">
        <v>220</v>
      </c>
      <c r="P15" s="97" t="s">
        <v>221</v>
      </c>
      <c r="Q15" s="97" t="s">
        <v>271</v>
      </c>
      <c r="R15" s="101" t="s">
        <v>273</v>
      </c>
      <c r="S15" s="101" t="s">
        <v>274</v>
      </c>
      <c r="T15" s="101"/>
      <c r="U15" s="41"/>
      <c r="V15" s="41"/>
      <c r="W15" s="41"/>
      <c r="X15" s="41"/>
    </row>
    <row r="16" spans="2:24" s="77" customFormat="1" ht="87" x14ac:dyDescent="0.35">
      <c r="B16" s="95">
        <f t="shared" si="0"/>
        <v>12</v>
      </c>
      <c r="C16" s="93" t="s">
        <v>179</v>
      </c>
      <c r="D16" s="96" t="s">
        <v>195</v>
      </c>
      <c r="E16" s="95" t="s">
        <v>158</v>
      </c>
      <c r="F16" s="111" t="s">
        <v>285</v>
      </c>
      <c r="G16" s="92" t="s">
        <v>174</v>
      </c>
      <c r="H16" s="95">
        <v>2015</v>
      </c>
      <c r="I16" s="93" t="s">
        <v>278</v>
      </c>
      <c r="J16" s="93" t="s">
        <v>280</v>
      </c>
      <c r="K16" s="93" t="s">
        <v>281</v>
      </c>
      <c r="L16" s="92" t="s">
        <v>279</v>
      </c>
      <c r="M16" s="92" t="s">
        <v>251</v>
      </c>
      <c r="N16" s="92" t="s">
        <v>234</v>
      </c>
      <c r="O16" s="92" t="s">
        <v>220</v>
      </c>
      <c r="P16" s="93" t="s">
        <v>292</v>
      </c>
      <c r="Q16" s="92" t="s">
        <v>284</v>
      </c>
      <c r="R16" s="107" t="s">
        <v>282</v>
      </c>
      <c r="S16" s="107" t="s">
        <v>283</v>
      </c>
      <c r="T16" s="107"/>
      <c r="U16" s="94"/>
      <c r="V16" s="94"/>
      <c r="W16" s="94"/>
      <c r="X16" s="94"/>
    </row>
    <row r="17" spans="2:24" s="46" customFormat="1" ht="43.5" x14ac:dyDescent="0.35">
      <c r="B17" s="80">
        <f t="shared" si="0"/>
        <v>13</v>
      </c>
      <c r="C17" s="98" t="s">
        <v>180</v>
      </c>
      <c r="D17" s="62"/>
      <c r="E17" s="81" t="s">
        <v>158</v>
      </c>
      <c r="F17" s="88" t="s">
        <v>286</v>
      </c>
      <c r="G17" s="97" t="s">
        <v>174</v>
      </c>
      <c r="H17" s="80">
        <v>2016</v>
      </c>
      <c r="I17" s="93" t="s">
        <v>287</v>
      </c>
      <c r="J17" s="98" t="s">
        <v>348</v>
      </c>
      <c r="K17" s="98" t="s">
        <v>289</v>
      </c>
      <c r="L17" s="97" t="s">
        <v>288</v>
      </c>
      <c r="M17" s="97" t="s">
        <v>251</v>
      </c>
      <c r="N17" s="92" t="s">
        <v>234</v>
      </c>
      <c r="O17" s="92" t="s">
        <v>220</v>
      </c>
      <c r="P17" s="93" t="s">
        <v>292</v>
      </c>
      <c r="Q17" s="92" t="s">
        <v>284</v>
      </c>
      <c r="R17" s="82" t="s">
        <v>290</v>
      </c>
      <c r="S17" s="82" t="s">
        <v>291</v>
      </c>
      <c r="T17" s="82"/>
      <c r="U17" s="41"/>
      <c r="V17" s="41"/>
      <c r="W17" s="41"/>
      <c r="X17" s="41"/>
    </row>
    <row r="18" spans="2:24" s="46" customFormat="1" ht="188.5" x14ac:dyDescent="0.35">
      <c r="B18" s="80">
        <f t="shared" si="0"/>
        <v>14</v>
      </c>
      <c r="C18" s="98" t="s">
        <v>181</v>
      </c>
      <c r="D18" s="62" t="s">
        <v>195</v>
      </c>
      <c r="E18" s="81" t="s">
        <v>158</v>
      </c>
      <c r="F18" s="111" t="s">
        <v>293</v>
      </c>
      <c r="G18" s="97" t="s">
        <v>174</v>
      </c>
      <c r="H18" s="80">
        <v>2013</v>
      </c>
      <c r="I18" s="97" t="s">
        <v>212</v>
      </c>
      <c r="J18" s="98" t="s">
        <v>294</v>
      </c>
      <c r="K18" s="112" t="s">
        <v>297</v>
      </c>
      <c r="L18" s="112" t="s">
        <v>349</v>
      </c>
      <c r="M18" s="97" t="s">
        <v>251</v>
      </c>
      <c r="N18" s="97" t="s">
        <v>234</v>
      </c>
      <c r="O18" s="97" t="s">
        <v>220</v>
      </c>
      <c r="P18" s="98" t="s">
        <v>292</v>
      </c>
      <c r="Q18" s="100" t="s">
        <v>239</v>
      </c>
      <c r="R18" s="82" t="s">
        <v>295</v>
      </c>
      <c r="S18" s="82" t="s">
        <v>296</v>
      </c>
      <c r="T18" s="82"/>
      <c r="U18" s="41"/>
      <c r="V18" s="41"/>
      <c r="W18" s="41"/>
      <c r="X18" s="41"/>
    </row>
    <row r="19" spans="2:24" s="46" customFormat="1" ht="130.5" x14ac:dyDescent="0.35">
      <c r="B19" s="80">
        <f t="shared" si="0"/>
        <v>15</v>
      </c>
      <c r="C19" s="98" t="s">
        <v>182</v>
      </c>
      <c r="D19" s="62" t="s">
        <v>195</v>
      </c>
      <c r="E19" s="81" t="s">
        <v>158</v>
      </c>
      <c r="F19" s="111" t="s">
        <v>298</v>
      </c>
      <c r="G19" s="97" t="s">
        <v>174</v>
      </c>
      <c r="H19" s="80">
        <v>2000</v>
      </c>
      <c r="I19" s="97" t="s">
        <v>299</v>
      </c>
      <c r="J19" s="97" t="s">
        <v>300</v>
      </c>
      <c r="K19" s="112" t="s">
        <v>350</v>
      </c>
      <c r="L19" s="98" t="s">
        <v>301</v>
      </c>
      <c r="M19" s="97" t="s">
        <v>302</v>
      </c>
      <c r="N19" s="97" t="s">
        <v>234</v>
      </c>
      <c r="O19" s="97" t="s">
        <v>220</v>
      </c>
      <c r="P19" s="98" t="s">
        <v>292</v>
      </c>
      <c r="Q19" s="97" t="s">
        <v>305</v>
      </c>
      <c r="R19" s="82" t="s">
        <v>303</v>
      </c>
      <c r="S19" s="82" t="s">
        <v>304</v>
      </c>
      <c r="T19" s="82"/>
      <c r="U19" s="41"/>
      <c r="V19" s="41"/>
      <c r="W19" s="41"/>
      <c r="X19" s="41"/>
    </row>
    <row r="20" spans="2:24" s="46" customFormat="1" ht="143" customHeight="1" x14ac:dyDescent="0.35">
      <c r="B20" s="80">
        <f t="shared" si="0"/>
        <v>16</v>
      </c>
      <c r="C20" s="98" t="s">
        <v>183</v>
      </c>
      <c r="D20" s="62" t="s">
        <v>195</v>
      </c>
      <c r="E20" s="81" t="s">
        <v>158</v>
      </c>
      <c r="F20" s="111" t="s">
        <v>306</v>
      </c>
      <c r="G20" s="97" t="s">
        <v>174</v>
      </c>
      <c r="H20" s="80">
        <v>2012</v>
      </c>
      <c r="I20" s="98" t="s">
        <v>351</v>
      </c>
      <c r="J20" s="98" t="s">
        <v>352</v>
      </c>
      <c r="K20" s="98" t="s">
        <v>353</v>
      </c>
      <c r="L20" s="98" t="s">
        <v>310</v>
      </c>
      <c r="M20" s="97" t="s">
        <v>251</v>
      </c>
      <c r="N20" s="97" t="s">
        <v>234</v>
      </c>
      <c r="O20" s="97" t="s">
        <v>220</v>
      </c>
      <c r="P20" s="98" t="s">
        <v>292</v>
      </c>
      <c r="Q20" s="97" t="s">
        <v>284</v>
      </c>
      <c r="R20" s="82" t="s">
        <v>307</v>
      </c>
      <c r="S20" s="82" t="s">
        <v>308</v>
      </c>
      <c r="T20" s="82" t="s">
        <v>309</v>
      </c>
      <c r="U20" s="41"/>
      <c r="V20" s="41"/>
      <c r="W20" s="41"/>
      <c r="X20" s="41"/>
    </row>
    <row r="21" spans="2:24" s="46" customFormat="1" ht="58" x14ac:dyDescent="0.35">
      <c r="B21" s="80">
        <f t="shared" si="0"/>
        <v>17</v>
      </c>
      <c r="C21" s="98" t="s">
        <v>184</v>
      </c>
      <c r="D21" s="62" t="s">
        <v>195</v>
      </c>
      <c r="E21" s="81" t="s">
        <v>158</v>
      </c>
      <c r="F21" s="111" t="s">
        <v>328</v>
      </c>
      <c r="G21" s="97" t="s">
        <v>174</v>
      </c>
      <c r="H21" s="80">
        <v>2014</v>
      </c>
      <c r="I21" s="97" t="s">
        <v>331</v>
      </c>
      <c r="J21" s="98" t="s">
        <v>373</v>
      </c>
      <c r="K21" s="98" t="s">
        <v>456</v>
      </c>
      <c r="L21" s="98" t="s">
        <v>457</v>
      </c>
      <c r="M21" s="97" t="s">
        <v>251</v>
      </c>
      <c r="N21" s="97" t="s">
        <v>234</v>
      </c>
      <c r="O21" s="97" t="s">
        <v>220</v>
      </c>
      <c r="P21" s="97" t="s">
        <v>292</v>
      </c>
      <c r="Q21" s="97" t="s">
        <v>284</v>
      </c>
      <c r="R21" s="82" t="s">
        <v>315</v>
      </c>
      <c r="S21" s="82" t="s">
        <v>316</v>
      </c>
      <c r="T21" s="82"/>
      <c r="U21" s="41"/>
      <c r="V21" s="41"/>
      <c r="W21" s="41"/>
      <c r="X21" s="41"/>
    </row>
    <row r="22" spans="2:24" s="46" customFormat="1" ht="58" x14ac:dyDescent="0.35">
      <c r="B22" s="80">
        <f t="shared" si="0"/>
        <v>18</v>
      </c>
      <c r="C22" s="98" t="s">
        <v>185</v>
      </c>
      <c r="D22" s="62" t="s">
        <v>195</v>
      </c>
      <c r="E22" s="81" t="s">
        <v>158</v>
      </c>
      <c r="F22" s="111" t="s">
        <v>327</v>
      </c>
      <c r="G22" s="97" t="s">
        <v>174</v>
      </c>
      <c r="H22" s="80">
        <v>2015</v>
      </c>
      <c r="I22" s="97" t="s">
        <v>331</v>
      </c>
      <c r="J22" s="97" t="s">
        <v>371</v>
      </c>
      <c r="K22" s="98" t="s">
        <v>456</v>
      </c>
      <c r="L22" s="98" t="s">
        <v>372</v>
      </c>
      <c r="M22" s="97" t="s">
        <v>251</v>
      </c>
      <c r="N22" s="97" t="s">
        <v>234</v>
      </c>
      <c r="O22" s="97" t="s">
        <v>220</v>
      </c>
      <c r="P22" s="97" t="s">
        <v>292</v>
      </c>
      <c r="Q22" s="97" t="s">
        <v>284</v>
      </c>
      <c r="R22" s="82" t="s">
        <v>317</v>
      </c>
      <c r="S22" s="98"/>
      <c r="T22" s="98"/>
      <c r="U22" s="41"/>
      <c r="V22" s="41"/>
      <c r="W22" s="41"/>
      <c r="X22" s="41"/>
    </row>
    <row r="23" spans="2:24" s="46" customFormat="1" ht="58" x14ac:dyDescent="0.35">
      <c r="B23" s="80">
        <f t="shared" si="0"/>
        <v>19</v>
      </c>
      <c r="C23" s="98" t="s">
        <v>354</v>
      </c>
      <c r="D23" s="62" t="s">
        <v>195</v>
      </c>
      <c r="E23" s="81" t="s">
        <v>158</v>
      </c>
      <c r="F23" s="111" t="s">
        <v>330</v>
      </c>
      <c r="G23" s="97" t="s">
        <v>174</v>
      </c>
      <c r="H23" s="80">
        <v>2016</v>
      </c>
      <c r="I23" s="97" t="s">
        <v>212</v>
      </c>
      <c r="J23" s="97" t="s">
        <v>371</v>
      </c>
      <c r="K23" s="98" t="s">
        <v>374</v>
      </c>
      <c r="L23" s="97" t="s">
        <v>375</v>
      </c>
      <c r="M23" s="97" t="s">
        <v>302</v>
      </c>
      <c r="N23" s="97" t="s">
        <v>234</v>
      </c>
      <c r="O23" s="97" t="s">
        <v>220</v>
      </c>
      <c r="P23" s="97" t="s">
        <v>221</v>
      </c>
      <c r="Q23" s="97" t="s">
        <v>243</v>
      </c>
      <c r="R23" s="82" t="s">
        <v>318</v>
      </c>
      <c r="S23" s="98"/>
      <c r="T23" s="98"/>
      <c r="U23" s="41"/>
      <c r="V23" s="41"/>
      <c r="W23" s="41"/>
      <c r="X23" s="41"/>
    </row>
    <row r="24" spans="2:24" s="46" customFormat="1" ht="58" x14ac:dyDescent="0.35">
      <c r="B24" s="80">
        <f t="shared" si="0"/>
        <v>20</v>
      </c>
      <c r="C24" s="98" t="s">
        <v>186</v>
      </c>
      <c r="D24" s="62" t="s">
        <v>196</v>
      </c>
      <c r="E24" s="81" t="s">
        <v>158</v>
      </c>
      <c r="F24" s="111" t="s">
        <v>329</v>
      </c>
      <c r="G24" s="97" t="s">
        <v>174</v>
      </c>
      <c r="H24" s="80">
        <v>2008</v>
      </c>
      <c r="I24" s="98" t="s">
        <v>458</v>
      </c>
      <c r="J24" s="98" t="s">
        <v>376</v>
      </c>
      <c r="K24" s="98" t="s">
        <v>379</v>
      </c>
      <c r="L24" s="98" t="s">
        <v>378</v>
      </c>
      <c r="M24" s="98" t="s">
        <v>302</v>
      </c>
      <c r="N24" s="98" t="s">
        <v>219</v>
      </c>
      <c r="O24" s="98" t="s">
        <v>220</v>
      </c>
      <c r="P24" s="98" t="s">
        <v>380</v>
      </c>
      <c r="Q24" s="98" t="s">
        <v>377</v>
      </c>
      <c r="R24" s="86" t="s">
        <v>319</v>
      </c>
      <c r="S24" s="98"/>
      <c r="T24" s="98"/>
      <c r="U24" s="41"/>
      <c r="V24" s="41"/>
      <c r="W24" s="41"/>
      <c r="X24" s="41"/>
    </row>
    <row r="25" spans="2:24" s="46" customFormat="1" ht="58" x14ac:dyDescent="0.35">
      <c r="B25" s="80">
        <f t="shared" si="0"/>
        <v>21</v>
      </c>
      <c r="C25" s="98" t="s">
        <v>187</v>
      </c>
      <c r="D25" s="62" t="s">
        <v>195</v>
      </c>
      <c r="E25" s="81" t="s">
        <v>158</v>
      </c>
      <c r="F25" s="111" t="s">
        <v>381</v>
      </c>
      <c r="G25" s="97" t="s">
        <v>174</v>
      </c>
      <c r="H25" s="80">
        <v>2011</v>
      </c>
      <c r="I25" s="111" t="s">
        <v>382</v>
      </c>
      <c r="J25" s="97" t="s">
        <v>383</v>
      </c>
      <c r="K25" s="98" t="s">
        <v>459</v>
      </c>
      <c r="L25" s="98" t="s">
        <v>384</v>
      </c>
      <c r="M25" s="98" t="s">
        <v>251</v>
      </c>
      <c r="N25" s="98" t="s">
        <v>234</v>
      </c>
      <c r="O25" s="98" t="s">
        <v>220</v>
      </c>
      <c r="P25" s="98" t="s">
        <v>292</v>
      </c>
      <c r="Q25" s="98" t="s">
        <v>255</v>
      </c>
      <c r="R25" s="82" t="s">
        <v>320</v>
      </c>
      <c r="S25" s="98"/>
      <c r="T25" s="98"/>
      <c r="U25" s="41"/>
      <c r="V25" s="41"/>
      <c r="W25" s="41"/>
      <c r="X25" s="41"/>
    </row>
    <row r="26" spans="2:24" s="46" customFormat="1" ht="87" x14ac:dyDescent="0.35">
      <c r="B26" s="80">
        <f t="shared" si="0"/>
        <v>22</v>
      </c>
      <c r="C26" s="98" t="s">
        <v>188</v>
      </c>
      <c r="D26" s="62" t="s">
        <v>195</v>
      </c>
      <c r="E26" s="81" t="s">
        <v>158</v>
      </c>
      <c r="F26" s="62" t="s">
        <v>333</v>
      </c>
      <c r="G26" s="97" t="s">
        <v>174</v>
      </c>
      <c r="H26" s="80">
        <v>2010</v>
      </c>
      <c r="I26" s="97" t="s">
        <v>331</v>
      </c>
      <c r="J26" s="97" t="s">
        <v>460</v>
      </c>
      <c r="K26" s="118" t="s">
        <v>430</v>
      </c>
      <c r="L26" s="98" t="s">
        <v>429</v>
      </c>
      <c r="M26" s="98" t="s">
        <v>251</v>
      </c>
      <c r="N26" s="98" t="s">
        <v>234</v>
      </c>
      <c r="O26" s="98" t="s">
        <v>252</v>
      </c>
      <c r="P26" s="98" t="s">
        <v>292</v>
      </c>
      <c r="Q26" s="98" t="s">
        <v>305</v>
      </c>
      <c r="R26" s="86" t="s">
        <v>321</v>
      </c>
      <c r="S26" s="86" t="s">
        <v>322</v>
      </c>
      <c r="T26" s="86"/>
      <c r="U26" s="41"/>
      <c r="V26" s="41"/>
      <c r="W26" s="41"/>
      <c r="X26" s="41"/>
    </row>
    <row r="27" spans="2:24" s="46" customFormat="1" ht="130.5" x14ac:dyDescent="0.35">
      <c r="B27" s="80">
        <f t="shared" si="0"/>
        <v>23</v>
      </c>
      <c r="C27" s="98" t="s">
        <v>189</v>
      </c>
      <c r="D27" s="62" t="s">
        <v>195</v>
      </c>
      <c r="E27" s="81" t="s">
        <v>158</v>
      </c>
      <c r="F27" s="62" t="s">
        <v>332</v>
      </c>
      <c r="G27" s="97" t="s">
        <v>174</v>
      </c>
      <c r="H27" s="80">
        <v>2017</v>
      </c>
      <c r="I27" s="98" t="s">
        <v>386</v>
      </c>
      <c r="J27" s="98" t="s">
        <v>385</v>
      </c>
      <c r="K27" s="98" t="s">
        <v>379</v>
      </c>
      <c r="L27" s="98" t="s">
        <v>387</v>
      </c>
      <c r="M27" s="98" t="s">
        <v>302</v>
      </c>
      <c r="N27" s="98" t="s">
        <v>234</v>
      </c>
      <c r="O27" s="98" t="s">
        <v>220</v>
      </c>
      <c r="P27" s="98" t="s">
        <v>380</v>
      </c>
      <c r="Q27" s="98" t="s">
        <v>377</v>
      </c>
      <c r="R27" s="82" t="s">
        <v>323</v>
      </c>
      <c r="S27" s="98"/>
      <c r="T27" s="98"/>
      <c r="U27" s="41"/>
      <c r="V27" s="41"/>
      <c r="W27" s="41"/>
      <c r="X27" s="41"/>
    </row>
    <row r="28" spans="2:24" s="46" customFormat="1" ht="87" x14ac:dyDescent="0.35">
      <c r="B28" s="80">
        <f t="shared" si="0"/>
        <v>24</v>
      </c>
      <c r="C28" s="98" t="s">
        <v>355</v>
      </c>
      <c r="D28" s="62" t="s">
        <v>196</v>
      </c>
      <c r="E28" s="81" t="s">
        <v>170</v>
      </c>
      <c r="F28" s="62" t="s">
        <v>337</v>
      </c>
      <c r="G28" s="97" t="s">
        <v>171</v>
      </c>
      <c r="H28" s="80">
        <v>2015</v>
      </c>
      <c r="I28" s="98" t="s">
        <v>358</v>
      </c>
      <c r="J28" s="97" t="s">
        <v>205</v>
      </c>
      <c r="K28" s="98" t="s">
        <v>461</v>
      </c>
      <c r="L28" s="98" t="s">
        <v>357</v>
      </c>
      <c r="M28" s="98" t="s">
        <v>251</v>
      </c>
      <c r="N28" s="98" t="s">
        <v>219</v>
      </c>
      <c r="O28" s="98" t="s">
        <v>252</v>
      </c>
      <c r="P28" s="98" t="s">
        <v>292</v>
      </c>
      <c r="Q28" s="98" t="s">
        <v>359</v>
      </c>
      <c r="R28" s="82" t="s">
        <v>324</v>
      </c>
      <c r="S28" s="82" t="s">
        <v>325</v>
      </c>
      <c r="T28" s="82"/>
      <c r="U28" s="41"/>
      <c r="V28" s="41"/>
      <c r="W28" s="41"/>
      <c r="X28" s="41"/>
    </row>
    <row r="29" spans="2:24" s="46" customFormat="1" ht="87" x14ac:dyDescent="0.35">
      <c r="B29" s="80">
        <f t="shared" si="0"/>
        <v>25</v>
      </c>
      <c r="C29" s="98" t="s">
        <v>190</v>
      </c>
      <c r="D29" s="62" t="s">
        <v>195</v>
      </c>
      <c r="E29" s="81" t="s">
        <v>177</v>
      </c>
      <c r="F29" s="62" t="s">
        <v>360</v>
      </c>
      <c r="G29" s="97" t="s">
        <v>174</v>
      </c>
      <c r="H29" s="80">
        <v>2014</v>
      </c>
      <c r="I29" s="97" t="s">
        <v>362</v>
      </c>
      <c r="J29" s="62" t="s">
        <v>361</v>
      </c>
      <c r="K29" s="98" t="s">
        <v>363</v>
      </c>
      <c r="L29" s="98" t="s">
        <v>364</v>
      </c>
      <c r="M29" s="98" t="s">
        <v>251</v>
      </c>
      <c r="N29" s="98" t="s">
        <v>234</v>
      </c>
      <c r="O29" s="98" t="s">
        <v>220</v>
      </c>
      <c r="P29" s="98" t="s">
        <v>292</v>
      </c>
      <c r="Q29" s="98" t="s">
        <v>284</v>
      </c>
      <c r="R29" s="82" t="s">
        <v>326</v>
      </c>
      <c r="S29" s="98"/>
      <c r="T29" s="98"/>
      <c r="U29" s="41"/>
      <c r="V29" s="41"/>
      <c r="W29" s="41"/>
      <c r="X29" s="41"/>
    </row>
    <row r="30" spans="2:24" s="85" customFormat="1" ht="101.5" x14ac:dyDescent="0.35">
      <c r="B30" s="87">
        <f t="shared" si="0"/>
        <v>26</v>
      </c>
      <c r="C30" s="98" t="s">
        <v>191</v>
      </c>
      <c r="D30" s="62" t="s">
        <v>195</v>
      </c>
      <c r="E30" s="62" t="s">
        <v>177</v>
      </c>
      <c r="F30" s="62" t="s">
        <v>236</v>
      </c>
      <c r="G30" s="98" t="s">
        <v>174</v>
      </c>
      <c r="H30" s="87">
        <v>2017</v>
      </c>
      <c r="I30" s="98" t="s">
        <v>237</v>
      </c>
      <c r="J30" s="98" t="s">
        <v>166</v>
      </c>
      <c r="K30" s="98"/>
      <c r="L30" s="98"/>
      <c r="M30" s="98" t="s">
        <v>238</v>
      </c>
      <c r="N30" s="98" t="s">
        <v>234</v>
      </c>
      <c r="O30" s="98"/>
      <c r="P30" s="98"/>
      <c r="Q30" s="98"/>
      <c r="R30" s="107" t="s">
        <v>235</v>
      </c>
      <c r="S30" s="98"/>
      <c r="T30" s="98"/>
      <c r="U30" s="99"/>
      <c r="V30" s="99"/>
      <c r="W30" s="99"/>
      <c r="X30" s="99"/>
    </row>
    <row r="31" spans="2:24" s="46" customFormat="1" ht="43.5" x14ac:dyDescent="0.35">
      <c r="B31" s="80">
        <f t="shared" si="0"/>
        <v>27</v>
      </c>
      <c r="C31" s="98" t="s">
        <v>356</v>
      </c>
      <c r="D31" s="62" t="s">
        <v>197</v>
      </c>
      <c r="E31" s="81" t="s">
        <v>177</v>
      </c>
      <c r="F31" s="62" t="s">
        <v>366</v>
      </c>
      <c r="G31" s="97" t="s">
        <v>168</v>
      </c>
      <c r="H31" s="80">
        <v>2015</v>
      </c>
      <c r="I31" s="98" t="s">
        <v>367</v>
      </c>
      <c r="J31" s="97" t="s">
        <v>166</v>
      </c>
      <c r="K31" s="98" t="s">
        <v>368</v>
      </c>
      <c r="L31" s="98" t="s">
        <v>369</v>
      </c>
      <c r="M31" s="98" t="s">
        <v>251</v>
      </c>
      <c r="N31" s="98" t="s">
        <v>219</v>
      </c>
      <c r="O31" s="98" t="s">
        <v>220</v>
      </c>
      <c r="P31" s="98" t="s">
        <v>370</v>
      </c>
      <c r="Q31" s="98" t="s">
        <v>271</v>
      </c>
      <c r="R31" s="104" t="s">
        <v>208</v>
      </c>
      <c r="S31" s="98"/>
      <c r="T31" s="98"/>
      <c r="U31" s="41"/>
      <c r="V31" s="41"/>
      <c r="W31" s="41"/>
      <c r="X31" s="41"/>
    </row>
    <row r="32" spans="2:24" ht="72.5" x14ac:dyDescent="0.35">
      <c r="B32" s="80">
        <f>B31+1</f>
        <v>28</v>
      </c>
      <c r="C32" s="98" t="s">
        <v>192</v>
      </c>
      <c r="D32" s="62" t="s">
        <v>197</v>
      </c>
      <c r="E32" s="81" t="s">
        <v>177</v>
      </c>
      <c r="F32" s="62" t="s">
        <v>388</v>
      </c>
      <c r="G32" s="98" t="s">
        <v>168</v>
      </c>
      <c r="H32" s="87">
        <v>2017</v>
      </c>
      <c r="I32" s="98" t="s">
        <v>389</v>
      </c>
      <c r="J32" s="98" t="s">
        <v>166</v>
      </c>
      <c r="K32" s="98" t="s">
        <v>390</v>
      </c>
      <c r="L32" s="98" t="s">
        <v>462</v>
      </c>
      <c r="M32" s="98" t="s">
        <v>216</v>
      </c>
      <c r="N32" s="98" t="s">
        <v>219</v>
      </c>
      <c r="O32" s="98" t="s">
        <v>220</v>
      </c>
      <c r="P32" s="98" t="s">
        <v>221</v>
      </c>
      <c r="Q32" s="98" t="s">
        <v>390</v>
      </c>
      <c r="R32" s="101" t="s">
        <v>209</v>
      </c>
      <c r="S32" s="98"/>
      <c r="T32" s="98"/>
    </row>
    <row r="33" spans="2:20" ht="87" x14ac:dyDescent="0.35">
      <c r="B33" s="80">
        <f>B32+1</f>
        <v>29</v>
      </c>
      <c r="C33" s="98" t="s">
        <v>203</v>
      </c>
      <c r="D33" s="62" t="s">
        <v>197</v>
      </c>
      <c r="E33" s="81" t="s">
        <v>177</v>
      </c>
      <c r="F33" s="62" t="s">
        <v>206</v>
      </c>
      <c r="G33" s="99" t="s">
        <v>207</v>
      </c>
      <c r="H33" s="80">
        <v>2018</v>
      </c>
      <c r="I33" s="98" t="s">
        <v>365</v>
      </c>
      <c r="J33" s="97" t="s">
        <v>166</v>
      </c>
      <c r="K33" s="98" t="s">
        <v>204</v>
      </c>
      <c r="L33" s="98" t="s">
        <v>463</v>
      </c>
      <c r="M33" s="98" t="s">
        <v>251</v>
      </c>
      <c r="N33" s="98" t="s">
        <v>219</v>
      </c>
      <c r="O33" s="98" t="s">
        <v>220</v>
      </c>
      <c r="P33" s="98" t="s">
        <v>221</v>
      </c>
      <c r="Q33" s="98" t="s">
        <v>271</v>
      </c>
      <c r="R33" s="108" t="s">
        <v>198</v>
      </c>
      <c r="S33" s="108"/>
      <c r="T33" s="108"/>
    </row>
    <row r="34" spans="2:20" ht="87" x14ac:dyDescent="0.35">
      <c r="B34" s="80">
        <f>B33+1</f>
        <v>30</v>
      </c>
      <c r="C34" s="98" t="s">
        <v>210</v>
      </c>
      <c r="D34" s="62" t="s">
        <v>194</v>
      </c>
      <c r="E34" s="81" t="s">
        <v>177</v>
      </c>
      <c r="F34" s="62" t="s">
        <v>391</v>
      </c>
      <c r="G34" s="98" t="s">
        <v>174</v>
      </c>
      <c r="H34" s="87">
        <v>2018</v>
      </c>
      <c r="I34" s="98" t="s">
        <v>392</v>
      </c>
      <c r="J34" s="98" t="s">
        <v>166</v>
      </c>
      <c r="K34" s="98" t="s">
        <v>243</v>
      </c>
      <c r="L34" s="98" t="s">
        <v>393</v>
      </c>
      <c r="M34" s="98" t="s">
        <v>251</v>
      </c>
      <c r="N34" s="98" t="s">
        <v>219</v>
      </c>
      <c r="O34" s="98" t="s">
        <v>220</v>
      </c>
      <c r="P34" s="98" t="s">
        <v>394</v>
      </c>
      <c r="Q34" s="98" t="s">
        <v>243</v>
      </c>
      <c r="R34" s="108" t="s">
        <v>211</v>
      </c>
      <c r="S34" s="98"/>
      <c r="T34" s="98"/>
    </row>
    <row r="35" spans="2:20" ht="58" x14ac:dyDescent="0.35">
      <c r="B35" s="80">
        <f>B34+1</f>
        <v>31</v>
      </c>
      <c r="C35" s="98" t="s">
        <v>464</v>
      </c>
      <c r="D35" s="62" t="s">
        <v>197</v>
      </c>
      <c r="E35" s="81" t="s">
        <v>177</v>
      </c>
      <c r="F35" s="119" t="s">
        <v>424</v>
      </c>
      <c r="G35" s="97" t="s">
        <v>174</v>
      </c>
      <c r="H35" s="80">
        <v>2017</v>
      </c>
      <c r="I35" s="97" t="s">
        <v>314</v>
      </c>
      <c r="J35" s="97" t="s">
        <v>205</v>
      </c>
      <c r="K35" s="98" t="s">
        <v>425</v>
      </c>
      <c r="L35" s="98" t="s">
        <v>426</v>
      </c>
      <c r="M35" s="98" t="s">
        <v>302</v>
      </c>
      <c r="N35" s="98" t="s">
        <v>219</v>
      </c>
      <c r="O35" s="98" t="s">
        <v>220</v>
      </c>
      <c r="P35" s="98" t="s">
        <v>427</v>
      </c>
      <c r="Q35" s="98" t="s">
        <v>428</v>
      </c>
      <c r="R35" s="104" t="s">
        <v>233</v>
      </c>
      <c r="S35" s="108" t="s">
        <v>313</v>
      </c>
      <c r="T35" s="108"/>
    </row>
    <row r="36" spans="2:20" ht="72.5" x14ac:dyDescent="0.35">
      <c r="B36" s="80">
        <f>B35+1</f>
        <v>32</v>
      </c>
      <c r="C36" s="98" t="s">
        <v>311</v>
      </c>
      <c r="D36" s="62" t="s">
        <v>197</v>
      </c>
      <c r="E36" s="81" t="s">
        <v>177</v>
      </c>
      <c r="F36" s="62" t="s">
        <v>421</v>
      </c>
      <c r="G36" s="98" t="s">
        <v>174</v>
      </c>
      <c r="H36" s="87">
        <v>2017</v>
      </c>
      <c r="I36" s="98" t="s">
        <v>422</v>
      </c>
      <c r="J36" s="98" t="s">
        <v>166</v>
      </c>
      <c r="K36" s="98" t="s">
        <v>243</v>
      </c>
      <c r="L36" s="98" t="s">
        <v>423</v>
      </c>
      <c r="M36" s="98" t="s">
        <v>251</v>
      </c>
      <c r="N36" s="98" t="s">
        <v>219</v>
      </c>
      <c r="O36" s="98" t="s">
        <v>220</v>
      </c>
      <c r="P36" s="98" t="s">
        <v>221</v>
      </c>
      <c r="Q36" s="98" t="s">
        <v>243</v>
      </c>
      <c r="R36" s="108" t="s">
        <v>312</v>
      </c>
      <c r="S36" s="108" t="s">
        <v>420</v>
      </c>
      <c r="T36" s="108"/>
    </row>
    <row r="38" spans="2:20" x14ac:dyDescent="0.35">
      <c r="B38" s="117" t="s">
        <v>418</v>
      </c>
    </row>
    <row r="39" spans="2:20" x14ac:dyDescent="0.35">
      <c r="B39" s="139" t="s">
        <v>465</v>
      </c>
      <c r="C39" s="140"/>
      <c r="D39" s="140"/>
    </row>
  </sheetData>
  <sheetProtection algorithmName="SHA-512" hashValue="O6ApgX8XbEpKXjNNMItj/rjKRXJIKRV1XpwHdpOxVf6xh+RcMUSRdg5nrAF8XwU9s3J8FKp9hrAQoSK/+4mwkw==" saltValue="HePnq/whwluwwK0a6UaUxQ==" spinCount="100000" sheet="1" objects="1" scenarios="1"/>
  <autoFilter ref="B4:S36"/>
  <mergeCells count="3">
    <mergeCell ref="B2:H2"/>
    <mergeCell ref="B39:D39"/>
    <mergeCell ref="J2:N2"/>
  </mergeCells>
  <dataValidations count="3">
    <dataValidation type="list" allowBlank="1" showInputMessage="1" showErrorMessage="1" sqref="E5:E36">
      <formula1>"Real attack, Ethical hacking, Vulnerability report"</formula1>
    </dataValidation>
    <dataValidation type="list" allowBlank="1" showInputMessage="1" showErrorMessage="1" sqref="G5:G32 G34:G36">
      <formula1>"1. Botnet, 2. Control gain, 3. Confidentiality breach, 4. Sabotage"</formula1>
    </dataValidation>
    <dataValidation type="list" allowBlank="1" showInputMessage="1" showErrorMessage="1" sqref="D5:D36">
      <formula1>$X$5:$X$8</formula1>
    </dataValidation>
  </dataValidations>
  <hyperlinks>
    <hyperlink ref="R7" r:id="rId1"/>
    <hyperlink ref="R6" r:id="rId2"/>
    <hyperlink ref="S6" r:id="rId3"/>
    <hyperlink ref="R33" r:id="rId4"/>
    <hyperlink ref="R31" r:id="rId5"/>
    <hyperlink ref="R32" r:id="rId6"/>
    <hyperlink ref="R5" r:id="rId7"/>
    <hyperlink ref="S5" r:id="rId8"/>
    <hyperlink ref="R30" r:id="rId9"/>
    <hyperlink ref="R8" r:id="rId10"/>
    <hyperlink ref="S8" r:id="rId11"/>
    <hyperlink ref="R9" r:id="rId12"/>
    <hyperlink ref="S9" r:id="rId13"/>
    <hyperlink ref="R10" r:id="rId14"/>
    <hyperlink ref="S10" r:id="rId15"/>
    <hyperlink ref="R11" r:id="rId16"/>
    <hyperlink ref="S11" r:id="rId17"/>
    <hyperlink ref="R12" r:id="rId18"/>
    <hyperlink ref="S12" r:id="rId19"/>
    <hyperlink ref="S13" r:id="rId20"/>
    <hyperlink ref="R13" r:id="rId21"/>
    <hyperlink ref="R14" r:id="rId22"/>
    <hyperlink ref="R15" r:id="rId23"/>
    <hyperlink ref="S15" r:id="rId24"/>
    <hyperlink ref="R16" r:id="rId25"/>
    <hyperlink ref="S16" r:id="rId26"/>
    <hyperlink ref="R17" r:id="rId27"/>
    <hyperlink ref="S17" r:id="rId28"/>
    <hyperlink ref="R18" r:id="rId29"/>
    <hyperlink ref="S18" r:id="rId30"/>
    <hyperlink ref="R19" r:id="rId31"/>
    <hyperlink ref="S19" r:id="rId32"/>
    <hyperlink ref="R20" r:id="rId33"/>
    <hyperlink ref="S20" r:id="rId34"/>
    <hyperlink ref="T20" r:id="rId35"/>
    <hyperlink ref="R36" r:id="rId36"/>
    <hyperlink ref="S35" r:id="rId37"/>
    <hyperlink ref="R21" r:id="rId38"/>
    <hyperlink ref="S21" r:id="rId39"/>
    <hyperlink ref="R22" r:id="rId40"/>
    <hyperlink ref="R23" r:id="rId41"/>
    <hyperlink ref="R24" r:id="rId42"/>
    <hyperlink ref="R25" r:id="rId43"/>
    <hyperlink ref="R26" r:id="rId44"/>
    <hyperlink ref="S26" r:id="rId45"/>
    <hyperlink ref="R27" r:id="rId46"/>
    <hyperlink ref="R28" r:id="rId47"/>
    <hyperlink ref="S28" r:id="rId48"/>
    <hyperlink ref="R29" r:id="rId49"/>
    <hyperlink ref="R34" r:id="rId50"/>
    <hyperlink ref="S36" r:id="rId51"/>
    <hyperlink ref="R35" r:id="rId52"/>
  </hyperlinks>
  <pageMargins left="0.7" right="0.7" top="0.75" bottom="0.75" header="0.3" footer="0.3"/>
  <pageSetup paperSize="9" orientation="portrait" r:id="rId53"/>
  <legacyDrawing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2"/>
  <sheetViews>
    <sheetView showGridLines="0" zoomScale="115" zoomScaleNormal="115" workbookViewId="0">
      <selection activeCell="D26" sqref="D26"/>
    </sheetView>
  </sheetViews>
  <sheetFormatPr defaultColWidth="11.453125" defaultRowHeight="14.5" x14ac:dyDescent="0.35"/>
  <cols>
    <col min="1" max="1" width="4.36328125" style="46" customWidth="1"/>
    <col min="2" max="2" width="34.26953125" style="46" customWidth="1"/>
    <col min="3" max="3" width="38.6328125" style="46" customWidth="1"/>
    <col min="4" max="4" width="39.81640625" style="46" customWidth="1"/>
    <col min="5" max="5" width="38.6328125" style="46" customWidth="1"/>
    <col min="6" max="6" width="43.6328125" style="46" customWidth="1"/>
    <col min="7" max="16384" width="11.453125" style="46"/>
  </cols>
  <sheetData>
    <row r="2" spans="2:6" ht="15.5" x14ac:dyDescent="0.35">
      <c r="B2" s="61" t="s">
        <v>99</v>
      </c>
    </row>
    <row r="3" spans="2:6" ht="15" thickBot="1" x14ac:dyDescent="0.4"/>
    <row r="4" spans="2:6" ht="73" thickBot="1" x14ac:dyDescent="0.4">
      <c r="B4" s="64" t="s">
        <v>98</v>
      </c>
      <c r="C4" s="142" t="s">
        <v>466</v>
      </c>
      <c r="D4" s="144" t="s">
        <v>478</v>
      </c>
      <c r="E4" s="67" t="s">
        <v>118</v>
      </c>
      <c r="F4" s="65" t="s">
        <v>79</v>
      </c>
    </row>
    <row r="5" spans="2:6" ht="131" thickBot="1" x14ac:dyDescent="0.4">
      <c r="B5" s="58" t="s">
        <v>80</v>
      </c>
      <c r="C5" s="88" t="s">
        <v>106</v>
      </c>
      <c r="D5" s="119" t="s">
        <v>477</v>
      </c>
      <c r="E5" s="143" t="s">
        <v>119</v>
      </c>
      <c r="F5" s="68" t="s">
        <v>133</v>
      </c>
    </row>
    <row r="6" spans="2:6" ht="160" thickBot="1" x14ac:dyDescent="0.4">
      <c r="B6" s="58" t="s">
        <v>81</v>
      </c>
      <c r="C6" s="88" t="s">
        <v>107</v>
      </c>
      <c r="D6" s="119" t="s">
        <v>479</v>
      </c>
      <c r="E6" s="143" t="s">
        <v>120</v>
      </c>
      <c r="F6" s="69" t="s">
        <v>133</v>
      </c>
    </row>
    <row r="7" spans="2:6" ht="87.5" thickBot="1" x14ac:dyDescent="0.4">
      <c r="B7" s="58" t="s">
        <v>82</v>
      </c>
      <c r="C7" s="88" t="s">
        <v>108</v>
      </c>
      <c r="D7" s="119" t="s">
        <v>481</v>
      </c>
      <c r="E7" s="143" t="s">
        <v>120</v>
      </c>
      <c r="F7" s="69" t="s">
        <v>133</v>
      </c>
    </row>
    <row r="8" spans="2:6" ht="87.5" thickBot="1" x14ac:dyDescent="0.4">
      <c r="B8" s="58" t="s">
        <v>83</v>
      </c>
      <c r="C8" s="88" t="s">
        <v>100</v>
      </c>
      <c r="D8" s="119" t="s">
        <v>480</v>
      </c>
      <c r="E8" s="66" t="s">
        <v>121</v>
      </c>
      <c r="F8" s="59" t="s">
        <v>134</v>
      </c>
    </row>
    <row r="9" spans="2:6" ht="160" thickBot="1" x14ac:dyDescent="0.4">
      <c r="B9" s="58" t="s">
        <v>84</v>
      </c>
      <c r="C9" s="88" t="s">
        <v>105</v>
      </c>
      <c r="D9" s="119" t="s">
        <v>482</v>
      </c>
      <c r="E9" s="66" t="s">
        <v>122</v>
      </c>
      <c r="F9" s="66" t="s">
        <v>135</v>
      </c>
    </row>
    <row r="10" spans="2:6" ht="87.5" thickBot="1" x14ac:dyDescent="0.4">
      <c r="B10" s="58" t="s">
        <v>85</v>
      </c>
      <c r="C10" s="88" t="s">
        <v>105</v>
      </c>
      <c r="D10" s="119" t="s">
        <v>483</v>
      </c>
      <c r="E10" s="66" t="s">
        <v>123</v>
      </c>
      <c r="F10" s="59" t="s">
        <v>136</v>
      </c>
    </row>
    <row r="11" spans="2:6" ht="116.5" thickBot="1" x14ac:dyDescent="0.4">
      <c r="B11" s="58" t="s">
        <v>86</v>
      </c>
      <c r="C11" s="88" t="s">
        <v>467</v>
      </c>
      <c r="D11" s="119" t="s">
        <v>484</v>
      </c>
      <c r="E11" s="66" t="s">
        <v>124</v>
      </c>
      <c r="F11" s="59" t="s">
        <v>137</v>
      </c>
    </row>
    <row r="12" spans="2:6" ht="87.5" thickBot="1" x14ac:dyDescent="0.4">
      <c r="B12" s="58" t="s">
        <v>87</v>
      </c>
      <c r="C12" s="88" t="s">
        <v>109</v>
      </c>
      <c r="D12" s="119" t="s">
        <v>485</v>
      </c>
      <c r="E12" s="66" t="s">
        <v>125</v>
      </c>
      <c r="F12" s="59" t="s">
        <v>138</v>
      </c>
    </row>
    <row r="13" spans="2:6" ht="73" thickBot="1" x14ac:dyDescent="0.4">
      <c r="B13" s="58" t="s">
        <v>88</v>
      </c>
      <c r="C13" s="88" t="s">
        <v>111</v>
      </c>
      <c r="D13" s="119" t="s">
        <v>486</v>
      </c>
      <c r="E13" s="66" t="s">
        <v>126</v>
      </c>
      <c r="F13" s="59" t="s">
        <v>139</v>
      </c>
    </row>
    <row r="14" spans="2:6" ht="145.5" thickBot="1" x14ac:dyDescent="0.4">
      <c r="B14" s="58" t="s">
        <v>89</v>
      </c>
      <c r="C14" s="88" t="s">
        <v>112</v>
      </c>
      <c r="D14" s="119" t="s">
        <v>487</v>
      </c>
      <c r="E14" s="66" t="s">
        <v>129</v>
      </c>
      <c r="F14" s="59" t="s">
        <v>140</v>
      </c>
    </row>
    <row r="15" spans="2:6" ht="58.5" thickBot="1" x14ac:dyDescent="0.4">
      <c r="B15" s="58" t="s">
        <v>90</v>
      </c>
      <c r="C15" s="88" t="s">
        <v>113</v>
      </c>
      <c r="D15" s="119" t="s">
        <v>488</v>
      </c>
      <c r="E15" s="66" t="s">
        <v>126</v>
      </c>
      <c r="F15" s="59" t="s">
        <v>137</v>
      </c>
    </row>
    <row r="16" spans="2:6" ht="29.5" thickBot="1" x14ac:dyDescent="0.4">
      <c r="B16" s="58" t="s">
        <v>91</v>
      </c>
      <c r="C16" s="88" t="s">
        <v>101</v>
      </c>
      <c r="D16" s="119" t="s">
        <v>489</v>
      </c>
      <c r="E16" s="66" t="s">
        <v>130</v>
      </c>
      <c r="F16" s="59"/>
    </row>
    <row r="17" spans="2:6" ht="76" customHeight="1" thickBot="1" x14ac:dyDescent="0.4">
      <c r="B17" s="58" t="s">
        <v>92</v>
      </c>
      <c r="C17" s="88" t="s">
        <v>116</v>
      </c>
      <c r="D17" s="119" t="s">
        <v>490</v>
      </c>
      <c r="E17" s="66" t="s">
        <v>127</v>
      </c>
      <c r="F17" s="59"/>
    </row>
    <row r="18" spans="2:6" ht="87.5" thickBot="1" x14ac:dyDescent="0.4">
      <c r="B18" s="58" t="s">
        <v>93</v>
      </c>
      <c r="C18" s="88" t="s">
        <v>110</v>
      </c>
      <c r="D18" s="119" t="s">
        <v>491</v>
      </c>
      <c r="E18" s="66" t="s">
        <v>128</v>
      </c>
      <c r="F18" s="59"/>
    </row>
    <row r="19" spans="2:6" ht="160" thickBot="1" x14ac:dyDescent="0.4">
      <c r="B19" s="58" t="s">
        <v>94</v>
      </c>
      <c r="C19" s="88" t="s">
        <v>102</v>
      </c>
      <c r="D19" s="119" t="s">
        <v>492</v>
      </c>
      <c r="E19" s="63" t="s">
        <v>131</v>
      </c>
      <c r="F19" s="59"/>
    </row>
    <row r="20" spans="2:6" ht="29.5" thickBot="1" x14ac:dyDescent="0.4">
      <c r="B20" s="58" t="s">
        <v>95</v>
      </c>
      <c r="C20" s="88" t="s">
        <v>103</v>
      </c>
      <c r="D20" s="119" t="s">
        <v>493</v>
      </c>
      <c r="E20" s="63" t="s">
        <v>117</v>
      </c>
      <c r="F20" s="59"/>
    </row>
    <row r="21" spans="2:6" ht="58.5" thickBot="1" x14ac:dyDescent="0.4">
      <c r="B21" s="58" t="s">
        <v>96</v>
      </c>
      <c r="C21" s="88" t="s">
        <v>104</v>
      </c>
      <c r="D21" s="119" t="s">
        <v>493</v>
      </c>
      <c r="E21" s="63" t="s">
        <v>117</v>
      </c>
      <c r="F21" s="59" t="s">
        <v>139</v>
      </c>
    </row>
    <row r="22" spans="2:6" ht="102" thickBot="1" x14ac:dyDescent="0.4">
      <c r="B22" s="58" t="s">
        <v>97</v>
      </c>
      <c r="C22" s="88" t="s">
        <v>114</v>
      </c>
      <c r="D22" s="119" t="s">
        <v>494</v>
      </c>
      <c r="E22" s="66" t="s">
        <v>132</v>
      </c>
      <c r="F22" s="60"/>
    </row>
  </sheetData>
  <sheetProtection algorithmName="SHA-512" hashValue="sxXkOzM/R0vN1XCERSsvbeA6DlEDaLkz++xp1Uw/8FcCc7svMjkc3kriBEJfuIJDCFz6OQlJ1nWroSN1x+ziCQ==" saltValue="irUkZ8eLhDXAh4PawJMMCg==" spinCount="100000" sheet="1" objects="1" scenario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H27"/>
  <sheetViews>
    <sheetView showGridLines="0" topLeftCell="E17" workbookViewId="0">
      <selection activeCell="G26" sqref="G26"/>
    </sheetView>
  </sheetViews>
  <sheetFormatPr defaultRowHeight="14.5" x14ac:dyDescent="0.35"/>
  <cols>
    <col min="2" max="2" width="20.90625" customWidth="1"/>
    <col min="3" max="3" width="32.54296875" customWidth="1"/>
    <col min="4" max="4" width="35.453125" customWidth="1"/>
    <col min="5" max="5" width="52" customWidth="1"/>
    <col min="6" max="6" width="25.26953125" customWidth="1"/>
    <col min="7" max="7" width="29.7265625" customWidth="1"/>
    <col min="8" max="8" width="36.7265625" customWidth="1"/>
  </cols>
  <sheetData>
    <row r="3" spans="2:6" ht="15.5" x14ac:dyDescent="0.35">
      <c r="B3" s="51" t="s">
        <v>70</v>
      </c>
    </row>
    <row r="4" spans="2:6" x14ac:dyDescent="0.35">
      <c r="B4" s="57" t="s">
        <v>73</v>
      </c>
    </row>
    <row r="8" spans="2:6" ht="15" thickBot="1" x14ac:dyDescent="0.4"/>
    <row r="9" spans="2:6" ht="37" customHeight="1" x14ac:dyDescent="0.35">
      <c r="B9" s="30" t="s">
        <v>0</v>
      </c>
      <c r="C9" s="1" t="s">
        <v>1</v>
      </c>
      <c r="D9" s="1" t="s">
        <v>2</v>
      </c>
      <c r="E9" s="2" t="s">
        <v>12</v>
      </c>
      <c r="F9" s="2" t="s">
        <v>14</v>
      </c>
    </row>
    <row r="10" spans="2:6" ht="72.5" x14ac:dyDescent="0.35">
      <c r="B10" s="31" t="s">
        <v>3</v>
      </c>
      <c r="C10" s="27" t="s">
        <v>37</v>
      </c>
      <c r="D10" s="27"/>
      <c r="E10" s="25"/>
      <c r="F10" s="3"/>
    </row>
    <row r="11" spans="2:6" ht="29" x14ac:dyDescent="0.35">
      <c r="B11" s="31" t="s">
        <v>4</v>
      </c>
      <c r="C11" s="27" t="s">
        <v>33</v>
      </c>
      <c r="D11" s="27"/>
      <c r="E11" s="25"/>
      <c r="F11" s="3"/>
    </row>
    <row r="12" spans="2:6" s="46" customFormat="1" ht="145" x14ac:dyDescent="0.35">
      <c r="B12" s="70" t="s">
        <v>5</v>
      </c>
      <c r="C12" s="71" t="s">
        <v>468</v>
      </c>
      <c r="D12" s="71" t="s">
        <v>9</v>
      </c>
      <c r="E12" s="72" t="s">
        <v>141</v>
      </c>
      <c r="F12" s="73" t="s">
        <v>19</v>
      </c>
    </row>
    <row r="13" spans="2:6" ht="29" x14ac:dyDescent="0.35">
      <c r="B13" s="32" t="s">
        <v>10</v>
      </c>
      <c r="C13" s="27" t="s">
        <v>34</v>
      </c>
      <c r="D13" s="28" t="s">
        <v>334</v>
      </c>
      <c r="E13" s="28" t="s">
        <v>114</v>
      </c>
      <c r="F13" s="28"/>
    </row>
    <row r="14" spans="2:6" ht="58" x14ac:dyDescent="0.35">
      <c r="B14" s="32" t="s">
        <v>11</v>
      </c>
      <c r="C14" s="27" t="s">
        <v>469</v>
      </c>
      <c r="D14" s="28"/>
      <c r="E14" s="28"/>
      <c r="F14" s="28"/>
    </row>
    <row r="15" spans="2:6" ht="43.5" x14ac:dyDescent="0.35">
      <c r="B15" s="32" t="s">
        <v>7</v>
      </c>
      <c r="C15" s="27" t="s">
        <v>35</v>
      </c>
      <c r="D15" s="27" t="s">
        <v>6</v>
      </c>
      <c r="E15" s="25" t="s">
        <v>142</v>
      </c>
      <c r="F15" s="3" t="s">
        <v>19</v>
      </c>
    </row>
    <row r="16" spans="2:6" ht="44" thickBot="1" x14ac:dyDescent="0.4">
      <c r="B16" s="33" t="s">
        <v>8</v>
      </c>
      <c r="C16" s="29" t="s">
        <v>36</v>
      </c>
      <c r="D16" s="29" t="s">
        <v>6</v>
      </c>
      <c r="E16" s="26"/>
      <c r="F16" s="4" t="s">
        <v>19</v>
      </c>
    </row>
    <row r="19" spans="2:8" x14ac:dyDescent="0.35">
      <c r="B19" s="7" t="s">
        <v>15</v>
      </c>
      <c r="C19" s="6" t="str">
        <f>IF(C20="Low",IF(C21="High","Very High",IF(C21="Medium","High","Medium")),IF(C20="Medium",IF(C21="High","High",IF(C21="Medium","Medium","Low")),IF(C21="High","Medium",IF(C21="Medium","Low","Very Low"))))</f>
        <v>Very High</v>
      </c>
      <c r="E19" s="24" t="s">
        <v>32</v>
      </c>
      <c r="F19" s="6">
        <v>9.4</v>
      </c>
    </row>
    <row r="20" spans="2:8" x14ac:dyDescent="0.35">
      <c r="B20" s="7" t="s">
        <v>16</v>
      </c>
      <c r="C20" s="6" t="s">
        <v>19</v>
      </c>
      <c r="E20" s="6" t="s">
        <v>51</v>
      </c>
      <c r="F20" s="6" t="s">
        <v>53</v>
      </c>
    </row>
    <row r="21" spans="2:8" x14ac:dyDescent="0.35">
      <c r="B21" s="5" t="s">
        <v>455</v>
      </c>
      <c r="C21" s="6" t="s">
        <v>18</v>
      </c>
      <c r="E21" s="6" t="s">
        <v>52</v>
      </c>
      <c r="F21" s="6" t="s">
        <v>39</v>
      </c>
    </row>
    <row r="23" spans="2:8" ht="15" thickBot="1" x14ac:dyDescent="0.4"/>
    <row r="24" spans="2:8" ht="29.5" thickBot="1" x14ac:dyDescent="0.4">
      <c r="B24" s="8" t="s">
        <v>20</v>
      </c>
      <c r="C24" s="36" t="s">
        <v>21</v>
      </c>
      <c r="D24" s="37" t="s">
        <v>22</v>
      </c>
      <c r="E24" s="36" t="s">
        <v>23</v>
      </c>
      <c r="F24" s="37" t="s">
        <v>24</v>
      </c>
      <c r="G24" s="36" t="s">
        <v>25</v>
      </c>
      <c r="H24" s="36" t="s">
        <v>41</v>
      </c>
    </row>
    <row r="25" spans="2:8" s="41" customFormat="1" ht="91" x14ac:dyDescent="0.35">
      <c r="B25" s="38" t="s">
        <v>26</v>
      </c>
      <c r="C25" s="39" t="s">
        <v>38</v>
      </c>
      <c r="D25" s="39" t="s">
        <v>18</v>
      </c>
      <c r="E25" s="39" t="s">
        <v>31</v>
      </c>
      <c r="F25" s="39" t="s">
        <v>40</v>
      </c>
      <c r="G25" s="39" t="s">
        <v>470</v>
      </c>
      <c r="H25" s="40" t="s">
        <v>471</v>
      </c>
    </row>
    <row r="26" spans="2:8" s="46" customFormat="1" ht="87" customHeight="1" x14ac:dyDescent="0.35">
      <c r="B26" s="42" t="s">
        <v>27</v>
      </c>
      <c r="C26" s="43" t="s">
        <v>335</v>
      </c>
      <c r="D26" s="44" t="s">
        <v>42</v>
      </c>
      <c r="E26" s="44" t="s">
        <v>43</v>
      </c>
      <c r="F26" s="44" t="s">
        <v>45</v>
      </c>
      <c r="G26" s="44" t="s">
        <v>472</v>
      </c>
      <c r="H26" s="45" t="s">
        <v>46</v>
      </c>
    </row>
    <row r="27" spans="2:8" s="46" customFormat="1" ht="73.5" customHeight="1" thickBot="1" x14ac:dyDescent="0.4">
      <c r="B27" s="47" t="s">
        <v>29</v>
      </c>
      <c r="C27" s="48" t="s">
        <v>47</v>
      </c>
      <c r="D27" s="49" t="s">
        <v>47</v>
      </c>
      <c r="E27" s="49" t="s">
        <v>30</v>
      </c>
      <c r="F27" s="49" t="s">
        <v>44</v>
      </c>
      <c r="G27" s="49" t="s">
        <v>44</v>
      </c>
      <c r="H27" s="50" t="s">
        <v>48</v>
      </c>
    </row>
  </sheetData>
  <dataValidations count="1">
    <dataValidation type="list" allowBlank="1" showInputMessage="1" showErrorMessage="1" sqref="C20:C21">
      <formula1>"High, Medium, Low"</formula1>
    </dataValidation>
  </dataValidations>
  <hyperlinks>
    <hyperlink ref="B4" r:id="rId1"/>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3:H27"/>
  <sheetViews>
    <sheetView showGridLines="0" workbookViewId="0">
      <selection activeCell="D3" sqref="D3"/>
    </sheetView>
  </sheetViews>
  <sheetFormatPr defaultRowHeight="14.5" x14ac:dyDescent="0.35"/>
  <cols>
    <col min="2" max="2" width="20.90625" customWidth="1"/>
    <col min="3" max="3" width="32.6328125" customWidth="1"/>
    <col min="4" max="4" width="35.453125" customWidth="1"/>
    <col min="5" max="5" width="35.1796875" customWidth="1"/>
    <col min="6" max="6" width="30.7265625" customWidth="1"/>
    <col min="7" max="7" width="30" customWidth="1"/>
    <col min="8" max="8" width="29.36328125" customWidth="1"/>
  </cols>
  <sheetData>
    <row r="3" spans="2:6" ht="15.5" x14ac:dyDescent="0.35">
      <c r="B3" s="51" t="s">
        <v>71</v>
      </c>
    </row>
    <row r="4" spans="2:6" x14ac:dyDescent="0.35">
      <c r="B4" s="57" t="s">
        <v>72</v>
      </c>
    </row>
    <row r="8" spans="2:6" ht="15" thickBot="1" x14ac:dyDescent="0.4"/>
    <row r="9" spans="2:6" ht="37" customHeight="1" x14ac:dyDescent="0.35">
      <c r="B9" s="30" t="s">
        <v>0</v>
      </c>
      <c r="C9" s="1" t="s">
        <v>1</v>
      </c>
      <c r="D9" s="1" t="s">
        <v>2</v>
      </c>
      <c r="E9" s="2" t="s">
        <v>12</v>
      </c>
      <c r="F9" s="2" t="s">
        <v>14</v>
      </c>
    </row>
    <row r="10" spans="2:6" ht="116" x14ac:dyDescent="0.35">
      <c r="B10" s="31" t="s">
        <v>3</v>
      </c>
      <c r="C10" s="27" t="s">
        <v>68</v>
      </c>
      <c r="D10" s="56" t="s">
        <v>247</v>
      </c>
      <c r="E10" s="25" t="s">
        <v>143</v>
      </c>
      <c r="F10" s="3"/>
    </row>
    <row r="11" spans="2:6" ht="203" x14ac:dyDescent="0.35">
      <c r="B11" s="31" t="s">
        <v>4</v>
      </c>
      <c r="C11" s="27" t="s">
        <v>69</v>
      </c>
      <c r="D11" s="56" t="s">
        <v>336</v>
      </c>
      <c r="E11" s="25" t="s">
        <v>115</v>
      </c>
      <c r="F11" s="3"/>
    </row>
    <row r="12" spans="2:6" ht="101.5" x14ac:dyDescent="0.35">
      <c r="B12" s="32" t="s">
        <v>5</v>
      </c>
      <c r="C12" s="27" t="s">
        <v>75</v>
      </c>
      <c r="D12" s="56" t="s">
        <v>74</v>
      </c>
      <c r="E12" s="25" t="s">
        <v>144</v>
      </c>
      <c r="F12" s="3"/>
    </row>
    <row r="13" spans="2:6" ht="87" x14ac:dyDescent="0.35">
      <c r="B13" s="32" t="s">
        <v>10</v>
      </c>
      <c r="C13" s="27" t="s">
        <v>76</v>
      </c>
      <c r="D13" s="74" t="s">
        <v>145</v>
      </c>
      <c r="E13" s="25" t="s">
        <v>115</v>
      </c>
      <c r="F13" s="28"/>
    </row>
    <row r="14" spans="2:6" ht="87" x14ac:dyDescent="0.35">
      <c r="B14" s="32" t="s">
        <v>11</v>
      </c>
      <c r="C14" s="27" t="s">
        <v>77</v>
      </c>
      <c r="D14" s="74" t="s">
        <v>145</v>
      </c>
      <c r="E14" s="25" t="s">
        <v>115</v>
      </c>
      <c r="F14" s="28"/>
    </row>
    <row r="15" spans="2:6" ht="29" x14ac:dyDescent="0.35">
      <c r="B15" s="32" t="s">
        <v>7</v>
      </c>
      <c r="C15" s="27" t="s">
        <v>78</v>
      </c>
      <c r="D15" s="27"/>
      <c r="E15" s="25"/>
      <c r="F15" s="3"/>
    </row>
    <row r="16" spans="2:6" ht="60.5" customHeight="1" thickBot="1" x14ac:dyDescent="0.4">
      <c r="B16" s="33" t="s">
        <v>8</v>
      </c>
      <c r="C16" s="29" t="s">
        <v>57</v>
      </c>
      <c r="D16" s="29"/>
      <c r="E16" s="26"/>
      <c r="F16" s="4"/>
    </row>
    <row r="19" spans="2:8" x14ac:dyDescent="0.35">
      <c r="B19" s="7" t="s">
        <v>15</v>
      </c>
      <c r="C19" s="6" t="str">
        <f>IF(C20="Low",IF(C21="High","Very High",IF(C21="Medium","High","Medium")),IF(C20="Medium",IF(C21="High","High",IF(C21="Medium","Medium","Low")),IF(C21="High","Medium",IF(C21="Medium","Low","Very Low"))))</f>
        <v>Very Low</v>
      </c>
      <c r="E19" s="24" t="s">
        <v>32</v>
      </c>
      <c r="F19" s="6">
        <v>6.7</v>
      </c>
    </row>
    <row r="20" spans="2:8" x14ac:dyDescent="0.35">
      <c r="B20" s="7" t="s">
        <v>16</v>
      </c>
      <c r="C20" s="6" t="s">
        <v>18</v>
      </c>
      <c r="E20" s="6" t="s">
        <v>51</v>
      </c>
      <c r="F20" s="6" t="s">
        <v>17</v>
      </c>
    </row>
    <row r="21" spans="2:8" x14ac:dyDescent="0.35">
      <c r="B21" s="5" t="s">
        <v>455</v>
      </c>
      <c r="C21" s="6" t="s">
        <v>19</v>
      </c>
      <c r="E21" s="6" t="s">
        <v>52</v>
      </c>
      <c r="F21" s="6" t="s">
        <v>54</v>
      </c>
    </row>
    <row r="23" spans="2:8" ht="15" thickBot="1" x14ac:dyDescent="0.4"/>
    <row r="24" spans="2:8" ht="29.5" thickBot="1" x14ac:dyDescent="0.4">
      <c r="B24" s="13" t="s">
        <v>20</v>
      </c>
      <c r="C24" s="52" t="s">
        <v>21</v>
      </c>
      <c r="D24" s="53" t="s">
        <v>22</v>
      </c>
      <c r="E24" s="54" t="s">
        <v>23</v>
      </c>
      <c r="F24" s="53" t="s">
        <v>24</v>
      </c>
      <c r="G24" s="54" t="s">
        <v>25</v>
      </c>
      <c r="H24" s="53" t="s">
        <v>41</v>
      </c>
    </row>
    <row r="25" spans="2:8" ht="113" customHeight="1" thickBot="1" x14ac:dyDescent="0.4">
      <c r="B25" s="14" t="s">
        <v>26</v>
      </c>
      <c r="C25" s="4" t="s">
        <v>64</v>
      </c>
      <c r="D25" s="29" t="s">
        <v>55</v>
      </c>
      <c r="E25" s="29" t="s">
        <v>67</v>
      </c>
      <c r="F25" s="29" t="s">
        <v>58</v>
      </c>
      <c r="G25" s="29" t="s">
        <v>59</v>
      </c>
      <c r="H25" s="29" t="s">
        <v>60</v>
      </c>
    </row>
    <row r="26" spans="2:8" ht="87.5" thickBot="1" x14ac:dyDescent="0.4">
      <c r="B26" s="55" t="s">
        <v>27</v>
      </c>
      <c r="C26" s="4" t="s">
        <v>65</v>
      </c>
      <c r="D26" s="29" t="s">
        <v>55</v>
      </c>
      <c r="E26" s="29" t="s">
        <v>62</v>
      </c>
      <c r="F26" s="29" t="s">
        <v>28</v>
      </c>
      <c r="G26" s="29" t="s">
        <v>61</v>
      </c>
      <c r="H26" s="29" t="s">
        <v>63</v>
      </c>
    </row>
    <row r="27" spans="2:8" ht="44" thickBot="1" x14ac:dyDescent="0.4">
      <c r="B27" s="35" t="s">
        <v>29</v>
      </c>
      <c r="C27" s="4" t="s">
        <v>66</v>
      </c>
      <c r="D27" s="29" t="s">
        <v>56</v>
      </c>
      <c r="E27" s="29" t="s">
        <v>30</v>
      </c>
      <c r="F27" s="29" t="s">
        <v>44</v>
      </c>
      <c r="G27" s="29" t="s">
        <v>44</v>
      </c>
      <c r="H27" s="29" t="s">
        <v>48</v>
      </c>
    </row>
  </sheetData>
  <sheetProtection algorithmName="SHA-512" hashValue="10U7u2RM9hVDEJdjtEJzCDsv3kdWF/qcAoET9cxiA4U9Zv7e9XfagBwvYP/1RY70f88bDwqpRp95Xru+UEDMYA==" saltValue="M+a+JjQbIqC24YHJCAHF/Q==" spinCount="100000" sheet="1" objects="1" scenarios="1"/>
  <dataValidations count="1">
    <dataValidation type="list" allowBlank="1" showInputMessage="1" showErrorMessage="1" sqref="C20:C21">
      <formula1>"High, Medium, Low"</formula1>
    </dataValidation>
  </dataValidations>
  <hyperlinks>
    <hyperlink ref="B4" r:id="rId1"/>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8:H27"/>
  <sheetViews>
    <sheetView showGridLines="0" workbookViewId="0">
      <selection activeCell="D14" sqref="D14"/>
    </sheetView>
  </sheetViews>
  <sheetFormatPr defaultRowHeight="14.5" x14ac:dyDescent="0.35"/>
  <cols>
    <col min="2" max="2" width="20.90625" customWidth="1"/>
    <col min="3" max="3" width="27.7265625" customWidth="1"/>
    <col min="4" max="4" width="35.453125" customWidth="1"/>
    <col min="5" max="7" width="19.26953125" customWidth="1"/>
    <col min="8" max="8" width="34" customWidth="1"/>
  </cols>
  <sheetData>
    <row r="8" spans="2:7" ht="15" thickBot="1" x14ac:dyDescent="0.4"/>
    <row r="9" spans="2:7" ht="37" customHeight="1" x14ac:dyDescent="0.35">
      <c r="B9" s="30" t="s">
        <v>0</v>
      </c>
      <c r="C9" s="1" t="s">
        <v>1</v>
      </c>
      <c r="D9" s="1" t="s">
        <v>2</v>
      </c>
      <c r="E9" s="2" t="s">
        <v>12</v>
      </c>
      <c r="F9" s="2" t="s">
        <v>13</v>
      </c>
      <c r="G9" s="2" t="s">
        <v>14</v>
      </c>
    </row>
    <row r="10" spans="2:7" x14ac:dyDescent="0.35">
      <c r="B10" s="31" t="s">
        <v>3</v>
      </c>
      <c r="C10" s="27"/>
      <c r="D10" s="27"/>
      <c r="E10" s="25"/>
      <c r="F10" s="3"/>
      <c r="G10" s="3"/>
    </row>
    <row r="11" spans="2:7" x14ac:dyDescent="0.35">
      <c r="B11" s="31" t="s">
        <v>4</v>
      </c>
      <c r="C11" s="27"/>
      <c r="D11" s="27"/>
      <c r="E11" s="25"/>
      <c r="F11" s="3"/>
      <c r="G11" s="3"/>
    </row>
    <row r="12" spans="2:7" x14ac:dyDescent="0.35">
      <c r="B12" s="32" t="s">
        <v>5</v>
      </c>
      <c r="C12" s="27"/>
      <c r="D12" s="27"/>
      <c r="E12" s="25"/>
      <c r="F12" s="3"/>
      <c r="G12" s="3"/>
    </row>
    <row r="13" spans="2:7" x14ac:dyDescent="0.35">
      <c r="B13" s="32" t="s">
        <v>10</v>
      </c>
      <c r="C13" s="27"/>
      <c r="D13" s="28"/>
      <c r="E13" s="28"/>
      <c r="F13" s="28"/>
      <c r="G13" s="28"/>
    </row>
    <row r="14" spans="2:7" x14ac:dyDescent="0.35">
      <c r="B14" s="32" t="s">
        <v>11</v>
      </c>
      <c r="C14" s="27"/>
      <c r="D14" s="28"/>
      <c r="E14" s="28"/>
      <c r="F14" s="28"/>
      <c r="G14" s="28"/>
    </row>
    <row r="15" spans="2:7" x14ac:dyDescent="0.35">
      <c r="B15" s="32" t="s">
        <v>7</v>
      </c>
      <c r="C15" s="27"/>
      <c r="D15" s="27"/>
      <c r="E15" s="25"/>
      <c r="F15" s="3"/>
      <c r="G15" s="3"/>
    </row>
    <row r="16" spans="2:7" ht="15" thickBot="1" x14ac:dyDescent="0.4">
      <c r="B16" s="33" t="s">
        <v>8</v>
      </c>
      <c r="C16" s="29"/>
      <c r="D16" s="29"/>
      <c r="E16" s="26"/>
      <c r="F16" s="4"/>
      <c r="G16" s="4"/>
    </row>
    <row r="19" spans="2:8" ht="29" x14ac:dyDescent="0.35">
      <c r="B19" s="7" t="s">
        <v>15</v>
      </c>
      <c r="C19" s="6" t="str">
        <f>IF(C20="Low",IF(C21="High","Very High",IF(C21="Medium","High","Medium")),IF(C20="Medium",IF(C21="High","High",IF(C21="Medium","Medium","Low")),IF(C21="High","Medium",IF(C21="Medium","Low","Very Low"))))</f>
        <v>Very Low</v>
      </c>
      <c r="E19" s="24" t="s">
        <v>32</v>
      </c>
      <c r="F19" s="6"/>
    </row>
    <row r="20" spans="2:8" x14ac:dyDescent="0.35">
      <c r="B20" s="7" t="s">
        <v>16</v>
      </c>
      <c r="C20" s="6"/>
      <c r="E20" s="6" t="s">
        <v>51</v>
      </c>
      <c r="F20" s="6"/>
    </row>
    <row r="21" spans="2:8" x14ac:dyDescent="0.35">
      <c r="B21" s="5" t="s">
        <v>455</v>
      </c>
      <c r="C21" s="6"/>
      <c r="E21" s="6" t="s">
        <v>52</v>
      </c>
      <c r="F21" s="6"/>
    </row>
    <row r="23" spans="2:8" ht="15" thickBot="1" x14ac:dyDescent="0.4"/>
    <row r="24" spans="2:8" ht="29.5" thickBot="1" x14ac:dyDescent="0.4">
      <c r="B24" s="13" t="s">
        <v>20</v>
      </c>
      <c r="C24" s="16" t="s">
        <v>21</v>
      </c>
      <c r="D24" s="19" t="s">
        <v>22</v>
      </c>
      <c r="E24" s="16" t="s">
        <v>23</v>
      </c>
      <c r="F24" s="19" t="s">
        <v>24</v>
      </c>
      <c r="G24" s="16" t="s">
        <v>25</v>
      </c>
      <c r="H24" s="16" t="s">
        <v>41</v>
      </c>
    </row>
    <row r="25" spans="2:8" ht="15" customHeight="1" x14ac:dyDescent="0.35">
      <c r="B25" s="14" t="s">
        <v>26</v>
      </c>
      <c r="C25" s="17"/>
      <c r="D25" s="20"/>
      <c r="E25" s="10"/>
      <c r="F25" s="34"/>
      <c r="G25" s="10"/>
      <c r="H25" s="10"/>
    </row>
    <row r="26" spans="2:8" ht="15" thickBot="1" x14ac:dyDescent="0.4">
      <c r="B26" s="15" t="s">
        <v>27</v>
      </c>
      <c r="C26" s="18"/>
      <c r="D26" s="21"/>
      <c r="E26" s="23"/>
      <c r="F26" s="21"/>
      <c r="G26" s="23"/>
      <c r="H26" s="23"/>
    </row>
    <row r="27" spans="2:8" ht="15" thickBot="1" x14ac:dyDescent="0.4">
      <c r="B27" s="12" t="s">
        <v>29</v>
      </c>
      <c r="C27" s="9"/>
      <c r="D27" s="22"/>
      <c r="E27" s="11"/>
      <c r="F27" s="22"/>
      <c r="G27" s="11"/>
      <c r="H27" s="11"/>
    </row>
  </sheetData>
  <sheetProtection algorithmName="SHA-512" hashValue="ZpjnExoDZEbZ5LljwdzlT66roP/GvsJqGu0kDbuCPijZfBFaaZL5cbhV/HBSpLX3vTm/TDnzgcVzQ+uS63Fm+Q==" saltValue="aruO3uSF2ra3nbHunqzUWA==" spinCount="100000" sheet="1" objects="1" scenarios="1"/>
  <dataValidations count="1">
    <dataValidation type="list" allowBlank="1" showInputMessage="1" showErrorMessage="1" sqref="C20:C21">
      <formula1>"High, Medium, Low"</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8:H27"/>
  <sheetViews>
    <sheetView showGridLines="0" topLeftCell="A10" workbookViewId="0">
      <selection activeCell="B21" sqref="B21"/>
    </sheetView>
  </sheetViews>
  <sheetFormatPr defaultRowHeight="14.5" x14ac:dyDescent="0.35"/>
  <cols>
    <col min="2" max="2" width="20.90625" customWidth="1"/>
    <col min="3" max="3" width="27.7265625" customWidth="1"/>
    <col min="4" max="4" width="35.453125" customWidth="1"/>
    <col min="5" max="7" width="19.26953125" customWidth="1"/>
    <col min="8" max="8" width="27.7265625" customWidth="1"/>
  </cols>
  <sheetData>
    <row r="8" spans="2:7" ht="15" thickBot="1" x14ac:dyDescent="0.4"/>
    <row r="9" spans="2:7" ht="37" customHeight="1" x14ac:dyDescent="0.35">
      <c r="B9" s="30" t="s">
        <v>0</v>
      </c>
      <c r="C9" s="1" t="s">
        <v>1</v>
      </c>
      <c r="D9" s="1" t="s">
        <v>2</v>
      </c>
      <c r="E9" s="2" t="s">
        <v>12</v>
      </c>
      <c r="F9" s="2" t="s">
        <v>13</v>
      </c>
      <c r="G9" s="2" t="s">
        <v>14</v>
      </c>
    </row>
    <row r="10" spans="2:7" x14ac:dyDescent="0.35">
      <c r="B10" s="31" t="s">
        <v>3</v>
      </c>
      <c r="C10" s="27"/>
      <c r="D10" s="27"/>
      <c r="E10" s="25"/>
      <c r="F10" s="3"/>
      <c r="G10" s="3"/>
    </row>
    <row r="11" spans="2:7" x14ac:dyDescent="0.35">
      <c r="B11" s="31" t="s">
        <v>4</v>
      </c>
      <c r="C11" s="27"/>
      <c r="D11" s="27"/>
      <c r="E11" s="25"/>
      <c r="F11" s="3"/>
      <c r="G11" s="3"/>
    </row>
    <row r="12" spans="2:7" x14ac:dyDescent="0.35">
      <c r="B12" s="32" t="s">
        <v>5</v>
      </c>
      <c r="C12" s="27"/>
      <c r="D12" s="27"/>
      <c r="E12" s="25"/>
      <c r="F12" s="3"/>
      <c r="G12" s="3"/>
    </row>
    <row r="13" spans="2:7" x14ac:dyDescent="0.35">
      <c r="B13" s="32" t="s">
        <v>10</v>
      </c>
      <c r="C13" s="27"/>
      <c r="D13" s="28"/>
      <c r="E13" s="28"/>
      <c r="F13" s="28"/>
      <c r="G13" s="28"/>
    </row>
    <row r="14" spans="2:7" x14ac:dyDescent="0.35">
      <c r="B14" s="32" t="s">
        <v>11</v>
      </c>
      <c r="C14" s="27"/>
      <c r="D14" s="28"/>
      <c r="E14" s="28"/>
      <c r="F14" s="28"/>
      <c r="G14" s="28"/>
    </row>
    <row r="15" spans="2:7" x14ac:dyDescent="0.35">
      <c r="B15" s="32" t="s">
        <v>7</v>
      </c>
      <c r="C15" s="27"/>
      <c r="D15" s="27"/>
      <c r="E15" s="25"/>
      <c r="F15" s="3"/>
      <c r="G15" s="3"/>
    </row>
    <row r="16" spans="2:7" ht="15" thickBot="1" x14ac:dyDescent="0.4">
      <c r="B16" s="33" t="s">
        <v>8</v>
      </c>
      <c r="C16" s="29"/>
      <c r="D16" s="29"/>
      <c r="E16" s="26"/>
      <c r="F16" s="4"/>
      <c r="G16" s="4"/>
    </row>
    <row r="19" spans="2:8" ht="29" x14ac:dyDescent="0.35">
      <c r="B19" s="7" t="s">
        <v>15</v>
      </c>
      <c r="C19" s="6" t="str">
        <f>IF(C20="Low",IF(C21="High","Very High",IF(C21="Medium","High","Medium")),IF(C20="Medium",IF(C21="High","High",IF(C21="Medium","Medium","Low")),IF(C21="High","Medium",IF(C21="Medium","Low","Very Low"))))</f>
        <v>Very Low</v>
      </c>
      <c r="E19" s="24" t="s">
        <v>32</v>
      </c>
      <c r="F19" s="6"/>
    </row>
    <row r="20" spans="2:8" x14ac:dyDescent="0.35">
      <c r="B20" s="7" t="s">
        <v>16</v>
      </c>
      <c r="C20" s="6"/>
      <c r="E20" s="6" t="s">
        <v>51</v>
      </c>
      <c r="F20" s="6"/>
    </row>
    <row r="21" spans="2:8" x14ac:dyDescent="0.35">
      <c r="B21" s="5" t="s">
        <v>455</v>
      </c>
      <c r="C21" s="6"/>
      <c r="E21" s="6" t="s">
        <v>52</v>
      </c>
      <c r="F21" s="6"/>
    </row>
    <row r="23" spans="2:8" ht="15" thickBot="1" x14ac:dyDescent="0.4"/>
    <row r="24" spans="2:8" ht="29.5" thickBot="1" x14ac:dyDescent="0.4">
      <c r="B24" s="13" t="s">
        <v>20</v>
      </c>
      <c r="C24" s="16" t="s">
        <v>21</v>
      </c>
      <c r="D24" s="19" t="s">
        <v>22</v>
      </c>
      <c r="E24" s="16" t="s">
        <v>23</v>
      </c>
      <c r="F24" s="19" t="s">
        <v>24</v>
      </c>
      <c r="G24" s="16" t="s">
        <v>25</v>
      </c>
      <c r="H24" s="36" t="s">
        <v>41</v>
      </c>
    </row>
    <row r="25" spans="2:8" ht="15" customHeight="1" x14ac:dyDescent="0.35">
      <c r="B25" s="14" t="s">
        <v>26</v>
      </c>
      <c r="C25" s="17"/>
      <c r="D25" s="20"/>
      <c r="E25" s="10"/>
      <c r="F25" s="34"/>
      <c r="G25" s="10"/>
      <c r="H25" s="10"/>
    </row>
    <row r="26" spans="2:8" ht="15" thickBot="1" x14ac:dyDescent="0.4">
      <c r="B26" s="15" t="s">
        <v>27</v>
      </c>
      <c r="C26" s="18"/>
      <c r="D26" s="21"/>
      <c r="E26" s="23"/>
      <c r="F26" s="21"/>
      <c r="G26" s="23"/>
      <c r="H26" s="23"/>
    </row>
    <row r="27" spans="2:8" ht="15" thickBot="1" x14ac:dyDescent="0.4">
      <c r="B27" s="12" t="s">
        <v>29</v>
      </c>
      <c r="C27" s="9"/>
      <c r="D27" s="22"/>
      <c r="E27" s="11"/>
      <c r="F27" s="22"/>
      <c r="G27" s="11"/>
      <c r="H27" s="11"/>
    </row>
  </sheetData>
  <dataValidations count="1">
    <dataValidation type="list" allowBlank="1" showInputMessage="1" showErrorMessage="1" sqref="C20:C21">
      <formula1>"High, Medium, Low"</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1"/>
  <sheetViews>
    <sheetView showGridLines="0" topLeftCell="A52" workbookViewId="0">
      <selection activeCell="P88" sqref="P88"/>
    </sheetView>
  </sheetViews>
  <sheetFormatPr defaultRowHeight="14.5" x14ac:dyDescent="0.35"/>
  <sheetData>
    <row r="1" spans="2:2" ht="15.5" x14ac:dyDescent="0.35">
      <c r="B1" s="51" t="s">
        <v>49</v>
      </c>
    </row>
    <row r="31" spans="2:2" ht="15.5" x14ac:dyDescent="0.35">
      <c r="B31" s="51" t="s">
        <v>50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5"/>
  <sheetViews>
    <sheetView showGridLines="0" workbookViewId="0">
      <selection activeCell="B10" sqref="B10"/>
    </sheetView>
  </sheetViews>
  <sheetFormatPr defaultColWidth="11.54296875" defaultRowHeight="14.5" x14ac:dyDescent="0.35"/>
  <cols>
    <col min="2" max="2" width="22.81640625" customWidth="1"/>
    <col min="3" max="3" width="14.453125" customWidth="1"/>
  </cols>
  <sheetData>
    <row r="2" spans="2:7" ht="23.5" x14ac:dyDescent="0.55000000000000004">
      <c r="B2" s="128" t="s">
        <v>439</v>
      </c>
    </row>
    <row r="3" spans="2:7" ht="31" x14ac:dyDescent="0.35">
      <c r="B3" s="126" t="s">
        <v>438</v>
      </c>
    </row>
    <row r="4" spans="2:7" x14ac:dyDescent="0.35">
      <c r="B4" s="120" t="s">
        <v>431</v>
      </c>
      <c r="C4" s="121" t="s">
        <v>18</v>
      </c>
      <c r="D4" s="121" t="s">
        <v>18</v>
      </c>
      <c r="E4" s="122" t="s">
        <v>53</v>
      </c>
      <c r="F4" s="122" t="s">
        <v>53</v>
      </c>
      <c r="G4" s="122" t="s">
        <v>53</v>
      </c>
    </row>
    <row r="5" spans="2:7" x14ac:dyDescent="0.35">
      <c r="B5" s="120" t="s">
        <v>18</v>
      </c>
      <c r="C5" s="123" t="s">
        <v>42</v>
      </c>
      <c r="D5" s="121" t="s">
        <v>18</v>
      </c>
      <c r="E5" s="121" t="s">
        <v>18</v>
      </c>
      <c r="F5" s="122" t="s">
        <v>53</v>
      </c>
      <c r="G5" s="122" t="s">
        <v>53</v>
      </c>
    </row>
    <row r="6" spans="2:7" x14ac:dyDescent="0.35">
      <c r="B6" s="120" t="s">
        <v>432</v>
      </c>
      <c r="C6" s="123" t="s">
        <v>42</v>
      </c>
      <c r="D6" s="123" t="s">
        <v>42</v>
      </c>
      <c r="E6" s="121" t="s">
        <v>18</v>
      </c>
      <c r="F6" s="121" t="s">
        <v>18</v>
      </c>
      <c r="G6" s="122" t="s">
        <v>53</v>
      </c>
    </row>
    <row r="7" spans="2:7" x14ac:dyDescent="0.35">
      <c r="B7" s="120" t="s">
        <v>42</v>
      </c>
      <c r="C7" s="124" t="s">
        <v>19</v>
      </c>
      <c r="D7" s="123" t="s">
        <v>42</v>
      </c>
      <c r="E7" s="123" t="s">
        <v>42</v>
      </c>
      <c r="F7" s="121" t="s">
        <v>18</v>
      </c>
      <c r="G7" s="121" t="s">
        <v>18</v>
      </c>
    </row>
    <row r="8" spans="2:7" x14ac:dyDescent="0.35">
      <c r="B8" s="120" t="s">
        <v>19</v>
      </c>
      <c r="C8" s="124" t="s">
        <v>19</v>
      </c>
      <c r="D8" s="124" t="s">
        <v>19</v>
      </c>
      <c r="E8" s="123" t="s">
        <v>42</v>
      </c>
      <c r="F8" s="123" t="s">
        <v>42</v>
      </c>
      <c r="G8" s="123" t="s">
        <v>42</v>
      </c>
    </row>
    <row r="9" spans="2:7" x14ac:dyDescent="0.35">
      <c r="B9" s="120" t="s">
        <v>54</v>
      </c>
      <c r="C9" s="124" t="s">
        <v>19</v>
      </c>
      <c r="D9" s="124" t="s">
        <v>19</v>
      </c>
      <c r="E9" s="123" t="s">
        <v>42</v>
      </c>
      <c r="F9" s="123" t="s">
        <v>42</v>
      </c>
      <c r="G9" s="123" t="s">
        <v>42</v>
      </c>
    </row>
    <row r="10" spans="2:7" ht="31" x14ac:dyDescent="0.35">
      <c r="B10" s="127" t="s">
        <v>473</v>
      </c>
      <c r="C10" s="125" t="s">
        <v>54</v>
      </c>
      <c r="D10" s="125" t="s">
        <v>19</v>
      </c>
      <c r="E10" s="125" t="s">
        <v>42</v>
      </c>
      <c r="F10" s="125" t="s">
        <v>18</v>
      </c>
      <c r="G10" s="125" t="s">
        <v>39</v>
      </c>
    </row>
    <row r="13" spans="2:7" ht="23.5" x14ac:dyDescent="0.55000000000000004">
      <c r="B13" s="128" t="s">
        <v>440</v>
      </c>
    </row>
    <row r="14" spans="2:7" ht="34.5" customHeight="1" x14ac:dyDescent="0.35">
      <c r="B14" s="131" t="s">
        <v>441</v>
      </c>
    </row>
    <row r="15" spans="2:7" x14ac:dyDescent="0.35">
      <c r="B15" s="129" t="s">
        <v>39</v>
      </c>
      <c r="C15" s="121" t="s">
        <v>436</v>
      </c>
      <c r="D15" s="121" t="s">
        <v>436</v>
      </c>
      <c r="E15" s="122" t="s">
        <v>437</v>
      </c>
      <c r="F15" s="122" t="s">
        <v>437</v>
      </c>
    </row>
    <row r="16" spans="2:7" x14ac:dyDescent="0.35">
      <c r="B16" s="129" t="s">
        <v>18</v>
      </c>
      <c r="C16" s="123" t="s">
        <v>435</v>
      </c>
      <c r="D16" s="121" t="s">
        <v>436</v>
      </c>
      <c r="E16" s="121" t="s">
        <v>436</v>
      </c>
      <c r="F16" s="122" t="s">
        <v>437</v>
      </c>
    </row>
    <row r="17" spans="2:6" x14ac:dyDescent="0.35">
      <c r="B17" s="129" t="s">
        <v>42</v>
      </c>
      <c r="C17" s="124" t="s">
        <v>434</v>
      </c>
      <c r="D17" s="123" t="s">
        <v>435</v>
      </c>
      <c r="E17" s="123" t="s">
        <v>435</v>
      </c>
      <c r="F17" s="121" t="s">
        <v>436</v>
      </c>
    </row>
    <row r="18" spans="2:6" x14ac:dyDescent="0.35">
      <c r="B18" s="129" t="s">
        <v>19</v>
      </c>
      <c r="C18" s="124" t="s">
        <v>434</v>
      </c>
      <c r="D18" s="124" t="s">
        <v>434</v>
      </c>
      <c r="E18" s="123" t="s">
        <v>435</v>
      </c>
      <c r="F18" s="123" t="s">
        <v>435</v>
      </c>
    </row>
    <row r="19" spans="2:6" x14ac:dyDescent="0.35">
      <c r="B19" s="129" t="s">
        <v>54</v>
      </c>
      <c r="C19" s="130" t="s">
        <v>433</v>
      </c>
      <c r="D19" s="124" t="s">
        <v>434</v>
      </c>
      <c r="E19" s="124" t="s">
        <v>434</v>
      </c>
      <c r="F19" s="123" t="s">
        <v>435</v>
      </c>
    </row>
    <row r="20" spans="2:6" s="133" customFormat="1" ht="15.5" x14ac:dyDescent="0.35">
      <c r="B20" s="132" t="s">
        <v>445</v>
      </c>
      <c r="C20" s="136" t="s">
        <v>19</v>
      </c>
      <c r="D20" s="136" t="s">
        <v>442</v>
      </c>
      <c r="E20" s="136" t="s">
        <v>18</v>
      </c>
      <c r="F20" s="136" t="s">
        <v>53</v>
      </c>
    </row>
    <row r="21" spans="2:6" x14ac:dyDescent="0.35">
      <c r="C21" s="116"/>
      <c r="D21" s="116"/>
      <c r="E21" s="116"/>
    </row>
    <row r="22" spans="2:6" x14ac:dyDescent="0.35">
      <c r="C22" s="116"/>
      <c r="D22" s="116"/>
      <c r="E22" s="116"/>
    </row>
    <row r="23" spans="2:6" ht="23.5" x14ac:dyDescent="0.55000000000000004">
      <c r="B23" s="128" t="s">
        <v>443</v>
      </c>
      <c r="C23" s="116"/>
      <c r="D23" s="116"/>
      <c r="E23" s="116"/>
    </row>
    <row r="24" spans="2:6" ht="33.5" customHeight="1" x14ac:dyDescent="0.35">
      <c r="B24" s="131" t="s">
        <v>454</v>
      </c>
      <c r="C24" s="116"/>
      <c r="D24" s="116"/>
      <c r="E24" s="116"/>
    </row>
    <row r="25" spans="2:6" x14ac:dyDescent="0.35">
      <c r="B25" s="129" t="s">
        <v>18</v>
      </c>
      <c r="C25" s="123" t="s">
        <v>435</v>
      </c>
      <c r="D25" s="121" t="s">
        <v>436</v>
      </c>
      <c r="E25" s="122" t="s">
        <v>437</v>
      </c>
    </row>
    <row r="26" spans="2:6" x14ac:dyDescent="0.35">
      <c r="B26" s="129" t="s">
        <v>42</v>
      </c>
      <c r="C26" s="124" t="s">
        <v>434</v>
      </c>
      <c r="D26" s="123" t="s">
        <v>435</v>
      </c>
      <c r="E26" s="121" t="s">
        <v>436</v>
      </c>
    </row>
    <row r="27" spans="2:6" x14ac:dyDescent="0.35">
      <c r="B27" s="129" t="s">
        <v>19</v>
      </c>
      <c r="C27" s="130" t="s">
        <v>433</v>
      </c>
      <c r="D27" s="124" t="s">
        <v>434</v>
      </c>
      <c r="E27" s="123" t="s">
        <v>435</v>
      </c>
    </row>
    <row r="28" spans="2:6" s="133" customFormat="1" ht="15.5" x14ac:dyDescent="0.35">
      <c r="B28" s="132" t="s">
        <v>444</v>
      </c>
      <c r="C28" s="136" t="s">
        <v>18</v>
      </c>
      <c r="D28" s="136" t="s">
        <v>42</v>
      </c>
      <c r="E28" s="136" t="s">
        <v>19</v>
      </c>
    </row>
    <row r="30" spans="2:6" ht="23.5" x14ac:dyDescent="0.55000000000000004">
      <c r="B30" s="128" t="s">
        <v>446</v>
      </c>
    </row>
    <row r="31" spans="2:6" s="77" customFormat="1" ht="15.5" x14ac:dyDescent="0.35">
      <c r="B31" s="134" t="s">
        <v>445</v>
      </c>
      <c r="C31" s="134" t="s">
        <v>447</v>
      </c>
    </row>
    <row r="32" spans="2:6" x14ac:dyDescent="0.35">
      <c r="B32" s="135" t="s">
        <v>19</v>
      </c>
      <c r="C32" s="6" t="s">
        <v>450</v>
      </c>
    </row>
    <row r="33" spans="2:3" x14ac:dyDescent="0.35">
      <c r="B33" s="135" t="s">
        <v>442</v>
      </c>
      <c r="C33" s="6" t="s">
        <v>451</v>
      </c>
    </row>
    <row r="34" spans="2:3" x14ac:dyDescent="0.35">
      <c r="B34" s="135" t="s">
        <v>18</v>
      </c>
      <c r="C34" s="6" t="s">
        <v>452</v>
      </c>
    </row>
    <row r="35" spans="2:3" x14ac:dyDescent="0.35">
      <c r="B35" s="135" t="s">
        <v>437</v>
      </c>
      <c r="C35" s="6" t="s">
        <v>453</v>
      </c>
    </row>
  </sheetData>
  <sheetProtection algorithmName="SHA-512" hashValue="8wR4nyvBX9MsLiO7NBSWew3qrjFmcu+9roHN7fpHgtbWfFfqfzUD5AguSf0blrVaC7jTHV6Q6twIM1TMoEbahA==" saltValue="LX+RkD8R8nxqqGetvl5IZg=="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0"/>
  <sheetViews>
    <sheetView showGridLines="0" workbookViewId="0">
      <selection activeCell="B11" sqref="B11"/>
    </sheetView>
  </sheetViews>
  <sheetFormatPr defaultRowHeight="14.5" x14ac:dyDescent="0.35"/>
  <cols>
    <col min="2" max="3" width="45.6328125" customWidth="1"/>
    <col min="4" max="4" width="60.6328125" customWidth="1"/>
  </cols>
  <sheetData>
    <row r="2" spans="2:4" ht="15.5" x14ac:dyDescent="0.35">
      <c r="B2" s="114" t="s">
        <v>399</v>
      </c>
      <c r="C2" s="114" t="s">
        <v>400</v>
      </c>
      <c r="D2" s="114" t="s">
        <v>401</v>
      </c>
    </row>
    <row r="3" spans="2:4" s="46" customFormat="1" ht="30" customHeight="1" x14ac:dyDescent="0.35">
      <c r="B3" s="62" t="s">
        <v>396</v>
      </c>
      <c r="C3" s="62" t="s">
        <v>405</v>
      </c>
      <c r="D3" s="115" t="s">
        <v>407</v>
      </c>
    </row>
    <row r="4" spans="2:4" s="46" customFormat="1" ht="30" customHeight="1" x14ac:dyDescent="0.35">
      <c r="B4" s="62" t="s">
        <v>397</v>
      </c>
      <c r="C4" s="62" t="s">
        <v>406</v>
      </c>
      <c r="D4" s="115" t="s">
        <v>398</v>
      </c>
    </row>
    <row r="5" spans="2:4" s="46" customFormat="1" ht="30" customHeight="1" x14ac:dyDescent="0.35">
      <c r="B5" s="62" t="s">
        <v>402</v>
      </c>
      <c r="C5" s="62" t="s">
        <v>411</v>
      </c>
      <c r="D5" s="115" t="s">
        <v>410</v>
      </c>
    </row>
    <row r="6" spans="2:4" s="46" customFormat="1" ht="30" customHeight="1" x14ac:dyDescent="0.35">
      <c r="B6" s="62" t="s">
        <v>395</v>
      </c>
      <c r="C6" s="62" t="s">
        <v>403</v>
      </c>
      <c r="D6" s="115" t="s">
        <v>409</v>
      </c>
    </row>
    <row r="7" spans="2:4" s="46" customFormat="1" ht="30" customHeight="1" x14ac:dyDescent="0.35">
      <c r="B7" s="62" t="s">
        <v>404</v>
      </c>
      <c r="C7" s="62" t="s">
        <v>408</v>
      </c>
      <c r="D7" s="115" t="s">
        <v>412</v>
      </c>
    </row>
    <row r="8" spans="2:4" s="46" customFormat="1" ht="30" customHeight="1" x14ac:dyDescent="0.35">
      <c r="B8" s="62" t="s">
        <v>413</v>
      </c>
      <c r="C8" s="62" t="s">
        <v>415</v>
      </c>
      <c r="D8" s="115" t="s">
        <v>414</v>
      </c>
    </row>
    <row r="9" spans="2:4" s="46" customFormat="1" ht="30" customHeight="1" x14ac:dyDescent="0.35">
      <c r="B9" s="62" t="s">
        <v>448</v>
      </c>
      <c r="C9" s="62" t="s">
        <v>403</v>
      </c>
      <c r="D9" s="115" t="s">
        <v>449</v>
      </c>
    </row>
    <row r="10" spans="2:4" s="46" customFormat="1" ht="30" customHeight="1" x14ac:dyDescent="0.35">
      <c r="B10" s="62" t="s">
        <v>475</v>
      </c>
      <c r="C10" s="62" t="s">
        <v>476</v>
      </c>
      <c r="D10" s="115" t="s">
        <v>474</v>
      </c>
    </row>
  </sheetData>
  <sheetProtection algorithmName="SHA-512" hashValue="Mq0nZZ58vpBNTSZrLN8uMq56aiCiEsMny19/NfTGH1ZeMP+gad+VvqtiJUtUTUCglmLjRdDEO10dOgBRUkzcwg==" saltValue="kahEh13L33bJsBMCNZFJrw==" spinCount="100000" sheet="1" objects="1" scenarios="1"/>
  <hyperlinks>
    <hyperlink ref="D4" r:id="rId1"/>
    <hyperlink ref="D3" r:id="rId2"/>
    <hyperlink ref="D6" r:id="rId3"/>
    <hyperlink ref="D5" r:id="rId4"/>
    <hyperlink ref="D7" r:id="rId5"/>
    <hyperlink ref="D8" r:id="rId6"/>
    <hyperlink ref="D9" r:id="rId7"/>
    <hyperlink ref="D10"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List of Cases</vt:lpstr>
      <vt:lpstr>Vul. vs Best Practic</vt:lpstr>
      <vt:lpstr>Mirai Botnet</vt:lpstr>
      <vt:lpstr>Jeep Cherokee</vt:lpstr>
      <vt:lpstr>Threats to privacy</vt:lpstr>
      <vt:lpstr>ICS</vt:lpstr>
      <vt:lpstr>CVSS</vt:lpstr>
      <vt:lpstr>Risk Calculation Matrices</vt:lpstr>
      <vt:lpstr>Useful Links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2006-09-16T00:00:00Z</dcterms:created>
  <dcterms:modified xsi:type="dcterms:W3CDTF">2018-03-30T14:45:49Z</dcterms:modified>
</cp:coreProperties>
</file>