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ennels/JuliaProjects/RFF Model/RffModel.jl/data/"/>
    </mc:Choice>
  </mc:AlternateContent>
  <xr:revisionPtr revIDLastSave="0" documentId="13_ncr:1_{328C94E5-06CC-E64A-BF97-CC5A300027EE}" xr6:coauthVersionLast="36" xr6:coauthVersionMax="36" xr10:uidLastSave="{00000000-0000-0000-0000-000000000000}"/>
  <bookViews>
    <workbookView xWindow="14740" yWindow="460" windowWidth="26200" windowHeight="22540" activeTab="3" xr2:uid="{DC6EAC6E-16BD-8449-AB04-434FF248409A}"/>
  </bookViews>
  <sheets>
    <sheet name="FUND" sheetId="2" r:id="rId1"/>
    <sheet name="BENVENISTE" sheetId="5" r:id="rId2"/>
    <sheet name="BRESSLER" sheetId="3" r:id="rId3"/>
    <sheet name="CIAM" sheetId="6" r:id="rId4"/>
  </sheets>
  <definedNames>
    <definedName name="_xlnm._FilterDatabase" localSheetId="0" hidden="1">FUND!#REF!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2" i="6" l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C142" i="6"/>
  <c r="B2" i="6"/>
  <c r="C2" i="6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2" i="5"/>
  <c r="B2" i="3" l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</calcChain>
</file>

<file path=xl/sharedStrings.xml><?xml version="1.0" encoding="utf-8"?>
<sst xmlns="http://schemas.openxmlformats.org/spreadsheetml/2006/main" count="1641" uniqueCount="766">
  <si>
    <t>USA</t>
  </si>
  <si>
    <t>United States of America</t>
  </si>
  <si>
    <t>CAN</t>
  </si>
  <si>
    <t>Canada</t>
  </si>
  <si>
    <t>WEU</t>
  </si>
  <si>
    <t>JPK</t>
  </si>
  <si>
    <t>ANZ</t>
  </si>
  <si>
    <t>FSU</t>
  </si>
  <si>
    <t>MDE</t>
  </si>
  <si>
    <t>CAM</t>
  </si>
  <si>
    <t>SAS</t>
  </si>
  <si>
    <t>SEA</t>
  </si>
  <si>
    <t>CHI</t>
  </si>
  <si>
    <t>SSA</t>
  </si>
  <si>
    <t>SIS</t>
  </si>
  <si>
    <t>Andorra</t>
  </si>
  <si>
    <t>Japan</t>
  </si>
  <si>
    <t>Australia</t>
  </si>
  <si>
    <t>Albania</t>
  </si>
  <si>
    <t>Armenia</t>
  </si>
  <si>
    <t>Bahrain</t>
  </si>
  <si>
    <t>Belize</t>
  </si>
  <si>
    <t>Argentina</t>
  </si>
  <si>
    <t>Afghanistan</t>
  </si>
  <si>
    <t>Brunei</t>
  </si>
  <si>
    <t>China</t>
  </si>
  <si>
    <t>Algeria</t>
  </si>
  <si>
    <t>Angola</t>
  </si>
  <si>
    <t>Antigua and Barbuda</t>
  </si>
  <si>
    <t>ISO3</t>
  </si>
  <si>
    <t>New Zealand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</si>
  <si>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</si>
  <si>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</si>
  <si>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</si>
  <si>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</si>
  <si>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</si>
  <si>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</si>
  <si>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</si>
  <si>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</si>
  <si>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</si>
  <si>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</si>
  <si>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</si>
  <si>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Liechtenstein</t>
  </si>
  <si>
    <t>Luxembourg</t>
  </si>
  <si>
    <t>Malta</t>
  </si>
  <si>
    <t>Monaco</t>
  </si>
  <si>
    <t>Netherlands</t>
  </si>
  <si>
    <t>Norway</t>
  </si>
  <si>
    <t>Portugal</t>
  </si>
  <si>
    <t>San Marino</t>
  </si>
  <si>
    <t>Spain</t>
  </si>
  <si>
    <t>Sweden</t>
  </si>
  <si>
    <t>Switzerland</t>
  </si>
  <si>
    <t>United Kingdom</t>
  </si>
  <si>
    <t>Bosnia and Herzegovina</t>
  </si>
  <si>
    <t>Bulgaria</t>
  </si>
  <si>
    <t>Croatia</t>
  </si>
  <si>
    <t>Czech Republic</t>
  </si>
  <si>
    <t>Hungary</t>
  </si>
  <si>
    <t>Poland</t>
  </si>
  <si>
    <t>Romania</t>
  </si>
  <si>
    <t>Slovakia</t>
  </si>
  <si>
    <t>Slovenia</t>
  </si>
  <si>
    <t>Azerbaijan</t>
  </si>
  <si>
    <t>Belarus</t>
  </si>
  <si>
    <t>Estonia</t>
  </si>
  <si>
    <t>Georgia</t>
  </si>
  <si>
    <t>Kazakhstan</t>
  </si>
  <si>
    <t>Kyrgyzstan</t>
  </si>
  <si>
    <t>Latvia</t>
  </si>
  <si>
    <t>Lithuania</t>
  </si>
  <si>
    <t>Russia</t>
  </si>
  <si>
    <t>Tajikistan</t>
  </si>
  <si>
    <t>Turkmenistan</t>
  </si>
  <si>
    <t>Ukraine</t>
  </si>
  <si>
    <t>Uzbekistan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</si>
  <si>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</si>
  <si>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</si>
  <si>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</si>
  <si>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</si>
  <si>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</si>
  <si>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</si>
  <si>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</si>
  <si>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</si>
  <si>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Turkey</t>
  </si>
  <si>
    <t>United Arab Emirates</t>
  </si>
  <si>
    <t>Yemen</t>
  </si>
  <si>
    <t>Costa Rica</t>
  </si>
  <si>
    <t>El Salvador</t>
  </si>
  <si>
    <t>Guatemala</t>
  </si>
  <si>
    <t>Honduras</t>
  </si>
  <si>
    <t>Mexico</t>
  </si>
  <si>
    <t>Nicaragua</t>
  </si>
  <si>
    <t>Panama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</si>
  <si>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</si>
  <si>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</si>
  <si>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</si>
  <si>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</si>
  <si>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</si>
  <si>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</si>
  <si>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</si>
  <si>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</si>
  <si>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</si>
  <si>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</si>
  <si>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</si>
  <si>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</si>
  <si>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Bangladesh</t>
  </si>
  <si>
    <t>Bhutan</t>
  </si>
  <si>
    <t>India</t>
  </si>
  <si>
    <t>Nepal</t>
  </si>
  <si>
    <t>Pakistan</t>
  </si>
  <si>
    <t>Sri Lanka</t>
  </si>
  <si>
    <t>Cambodia</t>
  </si>
  <si>
    <t>Indonesia</t>
  </si>
  <si>
    <t>Malaysia</t>
  </si>
  <si>
    <t>Myanmar</t>
  </si>
  <si>
    <t>Papua New Guinea</t>
  </si>
  <si>
    <t>Philippines</t>
  </si>
  <si>
    <t>Singapore</t>
  </si>
  <si>
    <t>Taiwan</t>
  </si>
  <si>
    <t>Thailand</t>
  </si>
  <si>
    <t>Hong Kong</t>
  </si>
  <si>
    <t>Mongolia</t>
  </si>
  <si>
    <t>Egypt</t>
  </si>
  <si>
    <t>Libya</t>
  </si>
  <si>
    <t>Morocco</t>
  </si>
  <si>
    <t>Tunisia</t>
  </si>
  <si>
    <t>Western Sahara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</si>
  <si>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</si>
  <si>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</si>
  <si>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</si>
  <si>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</si>
  <si>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</si>
  <si>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</si>
  <si>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</si>
  <si>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</si>
  <si>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Djibouti</t>
  </si>
  <si>
    <t>Equatorial Guinea</t>
  </si>
  <si>
    <t>Eritrea</t>
  </si>
  <si>
    <t>Ethiopia</t>
  </si>
  <si>
    <t>Gabon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</si>
  <si>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</si>
  <si>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</si>
  <si>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</si>
  <si>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</si>
  <si>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</si>
  <si>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</si>
  <si>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</si>
  <si>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</si>
  <si>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</si>
  <si>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</si>
  <si>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</si>
  <si>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</si>
  <si>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</si>
  <si>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</si>
  <si>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</si>
  <si>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</si>
  <si>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</si>
  <si>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</si>
  <si>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South Africa</t>
  </si>
  <si>
    <t>Sudan</t>
  </si>
  <si>
    <t>Swaziland</t>
  </si>
  <si>
    <t>Togo</t>
  </si>
  <si>
    <t>Uganda</t>
  </si>
  <si>
    <t>Zambia</t>
  </si>
  <si>
    <t>Zimbabwe</t>
  </si>
  <si>
    <t>Aruba</t>
  </si>
  <si>
    <t>Bahamas</t>
  </si>
  <si>
    <t>Barbados</t>
  </si>
  <si>
    <t>Bermuda</t>
  </si>
  <si>
    <t>Comoros</t>
  </si>
  <si>
    <t>Cuba</t>
  </si>
  <si>
    <t>Dominica</t>
  </si>
  <si>
    <t>Dominican Republic</t>
  </si>
  <si>
    <t>Fiji</t>
  </si>
  <si>
    <t>French Polynesia</t>
  </si>
  <si>
    <t>Grenada</t>
  </si>
  <si>
    <t>Guadeloupe</t>
  </si>
  <si>
    <t>Haiti</t>
  </si>
  <si>
    <t>Jamaica</t>
  </si>
  <si>
    <t>Kiribati</t>
  </si>
  <si>
    <t>Maldives</t>
  </si>
  <si>
    <t>Marshall Islands</t>
  </si>
  <si>
    <t>Martinique</t>
  </si>
  <si>
    <t>Mauritius</t>
  </si>
  <si>
    <t>Nauru</t>
  </si>
  <si>
    <t>Netherlands Antilles</t>
  </si>
  <si>
    <t>New Caledonia</t>
  </si>
  <si>
    <t>Palau</t>
  </si>
  <si>
    <t>Puerto Rico</t>
  </si>
  <si>
    <t>Samoa</t>
  </si>
  <si>
    <t>Sao Tome and Principe</t>
  </si>
  <si>
    <t>Seychelles</t>
  </si>
  <si>
    <t>Solomon Islands</t>
  </si>
  <si>
    <t>Tonga</t>
  </si>
  <si>
    <t>Trinidad and Tobago</t>
  </si>
  <si>
    <t>Tuvalu</t>
  </si>
  <si>
    <t>Vanuatu</t>
  </si>
  <si>
    <t>ABW</t>
  </si>
  <si>
    <t>AFG</t>
  </si>
  <si>
    <t>AGO</t>
  </si>
  <si>
    <t>ALB</t>
  </si>
  <si>
    <t>ANT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</si>
  <si>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</si>
  <si>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</si>
  <si>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</si>
  <si>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</si>
  <si>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</si>
  <si>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</si>
  <si>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</si>
  <si>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</si>
  <si>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</si>
  <si>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</si>
  <si>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</si>
  <si>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</si>
  <si>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</si>
  <si>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</si>
  <si>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</si>
  <si>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</si>
  <si>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</si>
  <si>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</si>
  <si>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</si>
  <si>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</si>
  <si>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Bolivia (Plurinational State of)</t>
  </si>
  <si>
    <t>BRA</t>
  </si>
  <si>
    <t>BRB</t>
  </si>
  <si>
    <t>BRN</t>
  </si>
  <si>
    <t>Brunei Darussalam</t>
  </si>
  <si>
    <t>BTN</t>
  </si>
  <si>
    <t>BWA</t>
  </si>
  <si>
    <t>CAF</t>
  </si>
  <si>
    <t>CHE</t>
  </si>
  <si>
    <t>CHL</t>
  </si>
  <si>
    <t>CHN</t>
  </si>
  <si>
    <t>CIV</t>
  </si>
  <si>
    <t>CMR</t>
  </si>
  <si>
    <t>COD</t>
  </si>
  <si>
    <t>COG</t>
  </si>
  <si>
    <t>Congo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</si>
  <si>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</si>
  <si>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</si>
  <si>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</si>
  <si>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</si>
  <si>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</si>
  <si>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</si>
  <si>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</si>
  <si>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</si>
  <si>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</si>
  <si>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</si>
  <si>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</si>
  <si>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</si>
  <si>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</si>
  <si>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</si>
  <si>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</si>
  <si>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</si>
  <si>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</si>
  <si>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</si>
  <si>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</si>
  <si>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</si>
  <si>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</si>
  <si>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</si>
  <si>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</si>
  <si>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</si>
  <si>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</si>
  <si>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</si>
  <si>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</si>
  <si>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</si>
  <si>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</si>
  <si>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GLP</t>
  </si>
  <si>
    <t>GMB</t>
  </si>
  <si>
    <t>GNB</t>
  </si>
  <si>
    <t>Guinea-Bissau</t>
  </si>
  <si>
    <t>GNQ</t>
  </si>
  <si>
    <t>GRC</t>
  </si>
  <si>
    <t>GRD</t>
  </si>
  <si>
    <t>GTM</t>
  </si>
  <si>
    <t>GUF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</si>
  <si>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</si>
  <si>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</si>
  <si>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</si>
  <si>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</si>
  <si>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</si>
  <si>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</si>
  <si>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</si>
  <si>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</si>
  <si>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</si>
  <si>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</si>
  <si>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Iran (Islamic Republic of)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</si>
  <si>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</si>
  <si>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</si>
  <si>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</si>
  <si>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</si>
  <si>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</si>
  <si>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</si>
  <si>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</si>
  <si>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</si>
  <si>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</si>
  <si>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</si>
  <si>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</si>
  <si>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</si>
  <si>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</si>
  <si>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</si>
  <si>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Republic of Korea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</si>
  <si>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</si>
  <si>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</si>
  <si>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</si>
  <si>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</si>
  <si>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</si>
  <si>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</si>
  <si>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</si>
  <si>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</si>
  <si>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</si>
  <si>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</si>
  <si>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</si>
  <si>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</si>
  <si>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</si>
  <si>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</si>
  <si>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Republic of Moldova</t>
  </si>
  <si>
    <t>MDG</t>
  </si>
  <si>
    <t>MDV</t>
  </si>
  <si>
    <t>MEX</t>
  </si>
  <si>
    <t>MKD</t>
  </si>
  <si>
    <t>MLI</t>
  </si>
  <si>
    <t>MLT</t>
  </si>
  <si>
    <t>MMR</t>
  </si>
  <si>
    <t>MNE</t>
  </si>
  <si>
    <t>Montenegro</t>
  </si>
  <si>
    <t>MNG</t>
  </si>
  <si>
    <t>MOZ</t>
  </si>
  <si>
    <t>MRT</t>
  </si>
  <si>
    <t>MTQ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</si>
  <si>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</si>
  <si>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</si>
  <si>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</si>
  <si>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</si>
  <si>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</si>
  <si>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</si>
  <si>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</si>
  <si>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</si>
  <si>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</si>
  <si>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</si>
  <si>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</si>
  <si>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</si>
  <si>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</si>
  <si>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</si>
  <si>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</si>
  <si>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</si>
  <si>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</si>
  <si>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</si>
  <si>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</si>
  <si>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</si>
  <si>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</si>
  <si>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</si>
  <si>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</si>
  <si>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</si>
  <si>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</si>
  <si>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</si>
  <si>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</si>
  <si>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</si>
  <si>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</si>
  <si>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</si>
  <si>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Russian Federation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</si>
  <si>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</si>
  <si>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</si>
  <si>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</si>
  <si>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</si>
  <si>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</si>
  <si>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</si>
  <si>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</si>
  <si>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</si>
  <si>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</si>
  <si>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SRB</t>
  </si>
  <si>
    <t>Serbia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</si>
  <si>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</si>
  <si>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</si>
  <si>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</si>
  <si>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</si>
  <si>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</si>
  <si>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</si>
  <si>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</si>
  <si>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</si>
  <si>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</si>
  <si>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</si>
  <si>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</si>
  <si>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</si>
  <si>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</si>
  <si>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TLS</t>
  </si>
  <si>
    <t>Timor-Leste</t>
  </si>
  <si>
    <t>TON</t>
  </si>
  <si>
    <t>TTO</t>
  </si>
  <si>
    <t>TUN</t>
  </si>
  <si>
    <t>TUR</t>
  </si>
  <si>
    <t>TWN</t>
  </si>
  <si>
    <t>TZA</t>
  </si>
  <si>
    <t>United Republic of Tanzania</t>
  </si>
  <si>
    <t>UGA</t>
  </si>
  <si>
    <t>UKR</t>
  </si>
  <si>
    <t>URY</t>
  </si>
  <si>
    <t>UZB</t>
  </si>
  <si>
    <t>VCT</t>
  </si>
  <si>
    <t>Saint Vincent and the Grenadines</t>
  </si>
  <si>
    <t>VEN</t>
  </si>
  <si>
    <t>VIR</t>
  </si>
  <si>
    <t>VNM</t>
  </si>
  <si>
    <t>Viet Nam</t>
  </si>
  <si>
    <t>VUT</t>
  </si>
  <si>
    <t>WSM</t>
  </si>
  <si>
    <t>YEM</t>
  </si>
  <si>
    <t>ZAF</t>
  </si>
  <si>
    <t>ZMB</t>
  </si>
  <si>
    <t>ZWE</t>
  </si>
  <si>
    <t>AND</t>
  </si>
  <si>
    <t>LIE</t>
  </si>
  <si>
    <t>MCO</t>
  </si>
  <si>
    <t>SMR</t>
  </si>
  <si>
    <t>TUV</t>
  </si>
  <si>
    <t>NRU</t>
  </si>
  <si>
    <t>MHL</t>
  </si>
  <si>
    <t>China, Taiwan Province of China</t>
  </si>
  <si>
    <t>Cote d'Ivoire</t>
  </si>
  <si>
    <t>Cabo Verde</t>
  </si>
  <si>
    <t>Czechia</t>
  </si>
  <si>
    <t>Lao People's Democratic Republic</t>
  </si>
  <si>
    <t>North Macedonia</t>
  </si>
  <si>
    <t>Eswatini</t>
  </si>
  <si>
    <t>fundregion</t>
  </si>
  <si>
    <t>US</t>
  </si>
  <si>
    <t>CA</t>
  </si>
  <si>
    <t>AD</t>
  </si>
  <si>
    <t>AT</t>
  </si>
  <si>
    <t>BE</t>
  </si>
  <si>
    <t>CY</t>
  </si>
  <si>
    <t>DK</t>
  </si>
  <si>
    <t>FK</t>
  </si>
  <si>
    <t>FO</t>
  </si>
  <si>
    <t>FI</t>
  </si>
  <si>
    <t>FR</t>
  </si>
  <si>
    <t>DE</t>
  </si>
  <si>
    <t>GI</t>
  </si>
  <si>
    <t>GR</t>
  </si>
  <si>
    <t>GL</t>
  </si>
  <si>
    <t>GG</t>
  </si>
  <si>
    <t>IS</t>
  </si>
  <si>
    <t>IE</t>
  </si>
  <si>
    <t>IM</t>
  </si>
  <si>
    <t>IT</t>
  </si>
  <si>
    <t>JE</t>
  </si>
  <si>
    <t>LI</t>
  </si>
  <si>
    <t>LU</t>
  </si>
  <si>
    <t>MT</t>
  </si>
  <si>
    <t>MC</t>
  </si>
  <si>
    <t>NL</t>
  </si>
  <si>
    <t>NO</t>
  </si>
  <si>
    <t>PT</t>
  </si>
  <si>
    <t>SM</t>
  </si>
  <si>
    <t>ES</t>
  </si>
  <si>
    <t>SE</t>
  </si>
  <si>
    <t>CH</t>
  </si>
  <si>
    <t>GB</t>
  </si>
  <si>
    <t>VA</t>
  </si>
  <si>
    <t>JP</t>
  </si>
  <si>
    <t>KR</t>
  </si>
  <si>
    <t>AU</t>
  </si>
  <si>
    <t>NZ</t>
  </si>
  <si>
    <t>EEU</t>
  </si>
  <si>
    <t>AL</t>
  </si>
  <si>
    <t>BA</t>
  </si>
  <si>
    <t>BG</t>
  </si>
  <si>
    <t>HR</t>
  </si>
  <si>
    <t>CZ</t>
  </si>
  <si>
    <t>HU</t>
  </si>
  <si>
    <t>XK</t>
  </si>
  <si>
    <t>MK</t>
  </si>
  <si>
    <t>ME</t>
  </si>
  <si>
    <t>PL</t>
  </si>
  <si>
    <t>RO</t>
  </si>
  <si>
    <t>RS</t>
  </si>
  <si>
    <t>SK</t>
  </si>
  <si>
    <t>SI</t>
  </si>
  <si>
    <t>AM</t>
  </si>
  <si>
    <t>AZ</t>
  </si>
  <si>
    <t>BY</t>
  </si>
  <si>
    <t>EE</t>
  </si>
  <si>
    <t>GE</t>
  </si>
  <si>
    <t>KZ</t>
  </si>
  <si>
    <t>KG</t>
  </si>
  <si>
    <t>LV</t>
  </si>
  <si>
    <t>LT</t>
  </si>
  <si>
    <t>MD</t>
  </si>
  <si>
    <t>RU</t>
  </si>
  <si>
    <t>TJ</t>
  </si>
  <si>
    <t>TM</t>
  </si>
  <si>
    <t>UA</t>
  </si>
  <si>
    <t>UZ</t>
  </si>
  <si>
    <t>BH</t>
  </si>
  <si>
    <t>GZ</t>
  </si>
  <si>
    <t>IR</t>
  </si>
  <si>
    <t>IQ</t>
  </si>
  <si>
    <t>IL</t>
  </si>
  <si>
    <t>JO</t>
  </si>
  <si>
    <t>KW</t>
  </si>
  <si>
    <t>LB</t>
  </si>
  <si>
    <t>OM</t>
  </si>
  <si>
    <t>PS</t>
  </si>
  <si>
    <t>QA</t>
  </si>
  <si>
    <t>SA</t>
  </si>
  <si>
    <t>SY</t>
  </si>
  <si>
    <t>TR</t>
  </si>
  <si>
    <t>AE</t>
  </si>
  <si>
    <t>YE</t>
  </si>
  <si>
    <t>BZ</t>
  </si>
  <si>
    <t>CR</t>
  </si>
  <si>
    <t>SV</t>
  </si>
  <si>
    <t>GT</t>
  </si>
  <si>
    <t>HN</t>
  </si>
  <si>
    <t>MX</t>
  </si>
  <si>
    <t>NI</t>
  </si>
  <si>
    <t>PA</t>
  </si>
  <si>
    <t>PR</t>
  </si>
  <si>
    <t>LAM</t>
  </si>
  <si>
    <t>AR</t>
  </si>
  <si>
    <t>BO</t>
  </si>
  <si>
    <t>BR</t>
  </si>
  <si>
    <t>CL</t>
  </si>
  <si>
    <t>CO</t>
  </si>
  <si>
    <t>EC</t>
  </si>
  <si>
    <t>GF</t>
  </si>
  <si>
    <t>GY</t>
  </si>
  <si>
    <t>PY</t>
  </si>
  <si>
    <t>PE</t>
  </si>
  <si>
    <t>SR</t>
  </si>
  <si>
    <t>UY</t>
  </si>
  <si>
    <t>VE</t>
  </si>
  <si>
    <t>AF</t>
  </si>
  <si>
    <t>BD</t>
  </si>
  <si>
    <t>BT</t>
  </si>
  <si>
    <t>IN</t>
  </si>
  <si>
    <t>NP</t>
  </si>
  <si>
    <t>PK</t>
  </si>
  <si>
    <t>LK</t>
  </si>
  <si>
    <t>BN</t>
  </si>
  <si>
    <t>KH</t>
  </si>
  <si>
    <t>ID</t>
  </si>
  <si>
    <t>LA</t>
  </si>
  <si>
    <t>MY</t>
  </si>
  <si>
    <t>MM</t>
  </si>
  <si>
    <t>PG</t>
  </si>
  <si>
    <t>PH</t>
  </si>
  <si>
    <t>SG</t>
  </si>
  <si>
    <t>TW</t>
  </si>
  <si>
    <t>TH</t>
  </si>
  <si>
    <t>TL</t>
  </si>
  <si>
    <t>VN</t>
  </si>
  <si>
    <t>CN</t>
  </si>
  <si>
    <t>HK</t>
  </si>
  <si>
    <t>MO</t>
  </si>
  <si>
    <t>MN</t>
  </si>
  <si>
    <t>KP</t>
  </si>
  <si>
    <t>MAF</t>
  </si>
  <si>
    <t>DZ</t>
  </si>
  <si>
    <t>EG</t>
  </si>
  <si>
    <t>LY</t>
  </si>
  <si>
    <t>MA</t>
  </si>
  <si>
    <t>TN</t>
  </si>
  <si>
    <t>EH</t>
  </si>
  <si>
    <t>AO</t>
  </si>
  <si>
    <t>BJ</t>
  </si>
  <si>
    <t>BW</t>
  </si>
  <si>
    <t>BF</t>
  </si>
  <si>
    <t>BI</t>
  </si>
  <si>
    <t>CI</t>
  </si>
  <si>
    <t>CM</t>
  </si>
  <si>
    <t>CV</t>
  </si>
  <si>
    <t>CF</t>
  </si>
  <si>
    <t>TD</t>
  </si>
  <si>
    <t>CD</t>
  </si>
  <si>
    <t>CG</t>
  </si>
  <si>
    <t>DJ</t>
  </si>
  <si>
    <t>GQ</t>
  </si>
  <si>
    <t>ER</t>
  </si>
  <si>
    <t>ET</t>
  </si>
  <si>
    <t>GA</t>
  </si>
  <si>
    <t>GM</t>
  </si>
  <si>
    <t>GH</t>
  </si>
  <si>
    <t>GN</t>
  </si>
  <si>
    <t>GW</t>
  </si>
  <si>
    <t>KE</t>
  </si>
  <si>
    <t>LS</t>
  </si>
  <si>
    <t>LR</t>
  </si>
  <si>
    <t>MG</t>
  </si>
  <si>
    <t>MW</t>
  </si>
  <si>
    <t>ML</t>
  </si>
  <si>
    <t>MR</t>
  </si>
  <si>
    <t>MZ</t>
  </si>
  <si>
    <t>NA</t>
  </si>
  <si>
    <t>NE</t>
  </si>
  <si>
    <t>NG</t>
  </si>
  <si>
    <t>RW</t>
  </si>
  <si>
    <t>SN</t>
  </si>
  <si>
    <t>SL</t>
  </si>
  <si>
    <t>SO</t>
  </si>
  <si>
    <t>ZA</t>
  </si>
  <si>
    <t>SD</t>
  </si>
  <si>
    <t>SZ</t>
  </si>
  <si>
    <t>TZ</t>
  </si>
  <si>
    <t>TG</t>
  </si>
  <si>
    <t>UG</t>
  </si>
  <si>
    <t>ZM</t>
  </si>
  <si>
    <t>ZW</t>
  </si>
  <si>
    <t>AS</t>
  </si>
  <si>
    <t>AI</t>
  </si>
  <si>
    <t>AG</t>
  </si>
  <si>
    <t>AW</t>
  </si>
  <si>
    <t>BS</t>
  </si>
  <si>
    <t>BB</t>
  </si>
  <si>
    <t>BM</t>
  </si>
  <si>
    <t>BV</t>
  </si>
  <si>
    <t>IO</t>
  </si>
  <si>
    <t>VG</t>
  </si>
  <si>
    <t>KY</t>
  </si>
  <si>
    <t>CX</t>
  </si>
  <si>
    <t>CC</t>
  </si>
  <si>
    <t>KM</t>
  </si>
  <si>
    <t>CK</t>
  </si>
  <si>
    <t>CU</t>
  </si>
  <si>
    <t>DM</t>
  </si>
  <si>
    <t>DO</t>
  </si>
  <si>
    <t>FJ</t>
  </si>
  <si>
    <t>PF</t>
  </si>
  <si>
    <t>TF</t>
  </si>
  <si>
    <t>GD</t>
  </si>
  <si>
    <t>GP</t>
  </si>
  <si>
    <t>GU</t>
  </si>
  <si>
    <t>HT</t>
  </si>
  <si>
    <t>HM</t>
  </si>
  <si>
    <t>JM</t>
  </si>
  <si>
    <t>KI</t>
  </si>
  <si>
    <t>MV</t>
  </si>
  <si>
    <t>MH</t>
  </si>
  <si>
    <t>MQ</t>
  </si>
  <si>
    <t>MU</t>
  </si>
  <si>
    <t>YT</t>
  </si>
  <si>
    <t>FM</t>
  </si>
  <si>
    <t>MS</t>
  </si>
  <si>
    <t>NR</t>
  </si>
  <si>
    <t>AN</t>
  </si>
  <si>
    <t>NC</t>
  </si>
  <si>
    <t>NU</t>
  </si>
  <si>
    <t>NF</t>
  </si>
  <si>
    <t>MP</t>
  </si>
  <si>
    <t>PW</t>
  </si>
  <si>
    <t>PN</t>
  </si>
  <si>
    <t>RE</t>
  </si>
  <si>
    <t>ST</t>
  </si>
  <si>
    <t>SH</t>
  </si>
  <si>
    <t>KN</t>
  </si>
  <si>
    <t>LC</t>
  </si>
  <si>
    <t>PM</t>
  </si>
  <si>
    <t>VC</t>
  </si>
  <si>
    <t>WS</t>
  </si>
  <si>
    <t>SC</t>
  </si>
  <si>
    <t>SB</t>
  </si>
  <si>
    <t>GS</t>
  </si>
  <si>
    <t>SJ</t>
  </si>
  <si>
    <t>TK</t>
  </si>
  <si>
    <t>TO</t>
  </si>
  <si>
    <t>TT</t>
  </si>
  <si>
    <t>TC</t>
  </si>
  <si>
    <t>TV</t>
  </si>
  <si>
    <t>UM</t>
  </si>
  <si>
    <t>VI</t>
  </si>
  <si>
    <t>VU</t>
  </si>
  <si>
    <t>WF</t>
  </si>
  <si>
    <t>JG</t>
  </si>
  <si>
    <t>ISO2</t>
  </si>
  <si>
    <t>American Samoa</t>
  </si>
  <si>
    <t>ASM</t>
  </si>
  <si>
    <t>Anguilla</t>
  </si>
  <si>
    <t>AIA</t>
  </si>
  <si>
    <t>Bouvet Island</t>
  </si>
  <si>
    <t>BVT</t>
  </si>
  <si>
    <t>British Indian Ocean Territory</t>
  </si>
  <si>
    <t>IOT</t>
  </si>
  <si>
    <t>Cayman Islands</t>
  </si>
  <si>
    <t>CYM</t>
  </si>
  <si>
    <t>Christmas Island</t>
  </si>
  <si>
    <t>CXR</t>
  </si>
  <si>
    <t>Cocos (Keeling) Islands</t>
  </si>
  <si>
    <t>CCK</t>
  </si>
  <si>
    <t>Congo, the Democratic Republic of the</t>
  </si>
  <si>
    <t>Cook Islands</t>
  </si>
  <si>
    <t>COK</t>
  </si>
  <si>
    <t>Côte d'Ivoire</t>
  </si>
  <si>
    <t>Falkland Islands (Malvinas)</t>
  </si>
  <si>
    <t>FLK</t>
  </si>
  <si>
    <t>Faroe Islands</t>
  </si>
  <si>
    <t>FRO</t>
  </si>
  <si>
    <t>French Southern Territories</t>
  </si>
  <si>
    <t>ATF</t>
  </si>
  <si>
    <t>Gibraltar</t>
  </si>
  <si>
    <t>GIB</t>
  </si>
  <si>
    <t>Greenland</t>
  </si>
  <si>
    <t>GRL</t>
  </si>
  <si>
    <t>Guam</t>
  </si>
  <si>
    <t>GUM</t>
  </si>
  <si>
    <t>Guernsey</t>
  </si>
  <si>
    <t>GGY</t>
  </si>
  <si>
    <t>Heard Island and McDonald Islands</t>
  </si>
  <si>
    <t>HMD</t>
  </si>
  <si>
    <t>Holy See (Vatican City State)</t>
  </si>
  <si>
    <t>VAT</t>
  </si>
  <si>
    <t>Iran, Islamic Republic of</t>
  </si>
  <si>
    <t>Isle of Man</t>
  </si>
  <si>
    <t>IMN</t>
  </si>
  <si>
    <t>Jersey</t>
  </si>
  <si>
    <t>JEY</t>
  </si>
  <si>
    <t>Korea, Democratic People's Republic of</t>
  </si>
  <si>
    <t>Korea, Republic of</t>
  </si>
  <si>
    <t>Macao</t>
  </si>
  <si>
    <t>Macedonia, the former Yugoslav Republic of</t>
  </si>
  <si>
    <t>Mayotte</t>
  </si>
  <si>
    <t>MYT</t>
  </si>
  <si>
    <t>Micronesia, Federated States of</t>
  </si>
  <si>
    <t>Moldova, Republic of</t>
  </si>
  <si>
    <t>Montserrat</t>
  </si>
  <si>
    <t>MSR</t>
  </si>
  <si>
    <t>Burma</t>
  </si>
  <si>
    <t>Niue</t>
  </si>
  <si>
    <t>NIU</t>
  </si>
  <si>
    <t>Norfolk Island</t>
  </si>
  <si>
    <t>NFK</t>
  </si>
  <si>
    <t>Northern Mariana Islands</t>
  </si>
  <si>
    <t>MNP</t>
  </si>
  <si>
    <t>Palestinian Territory, Occupied</t>
  </si>
  <si>
    <t>Pitcairn</t>
  </si>
  <si>
    <t>PCN</t>
  </si>
  <si>
    <t>Réunion</t>
  </si>
  <si>
    <t>Saint Helena, Ascension and Tristan da Cunha</t>
  </si>
  <si>
    <t>SHN</t>
  </si>
  <si>
    <t>Saint Kitts and Nevis</t>
  </si>
  <si>
    <t>Saint Lucia</t>
  </si>
  <si>
    <t>Saint Pierre and Miquelon</t>
  </si>
  <si>
    <t>SPM</t>
  </si>
  <si>
    <t>Saint Vincent &amp; the Grenadines</t>
  </si>
  <si>
    <t>South Georgia and the South Sandwich Islands</t>
  </si>
  <si>
    <t>SGS</t>
  </si>
  <si>
    <t>Svalbard and Jan Mayen</t>
  </si>
  <si>
    <t>SJM</t>
  </si>
  <si>
    <t>Syrian Arab Republic</t>
  </si>
  <si>
    <t>Tanzania, United Republic of</t>
  </si>
  <si>
    <t>Tokelau</t>
  </si>
  <si>
    <t>TKL</t>
  </si>
  <si>
    <t>Turks and Caicos Islands</t>
  </si>
  <si>
    <t>TCA</t>
  </si>
  <si>
    <t>United States</t>
  </si>
  <si>
    <t>United States Minor Outlying Islands</t>
  </si>
  <si>
    <t>UMI</t>
  </si>
  <si>
    <t>Virgin Islands, British</t>
  </si>
  <si>
    <t>VGB</t>
  </si>
  <si>
    <t>Virgin Islands, U.S.</t>
  </si>
  <si>
    <t>Wallis and Futuna</t>
  </si>
  <si>
    <t>WLF</t>
  </si>
  <si>
    <t>KOS</t>
  </si>
  <si>
    <t>GZA</t>
  </si>
  <si>
    <t>country</t>
  </si>
  <si>
    <t>Kosovo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</si>
</sst>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24292F"/>
      <name val="Helvetica"/>
      <family val="2"/>
    </font>
    <font>
      <sz val="12"/>
      <color rgb="FF24292F"/>
      <name val="Menlo"/>
      <family val="2"/>
    </font>
    <font>
      <sz val="12"/>
      <color rgb="FF24292F"/>
      <name val="Helvetica"/>
      <family val="2"/>
    </font>
    <font>
      <b/>
      <sz val="11"/>
      <color theme="1"/>
      <name val="Helvetica"/>
      <family val="2"/>
    </font>
    <font>
      <b/>
      <sz val="11"/>
      <color rgb="FF000000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C62E-7C97-9C43-A238-146373B2C623}">
  <dimension ref="A1:L257"/>
  <sheetViews>
    <sheetView workbookViewId="0">
      <selection activeCell="D18" sqref="D18"/>
    </sheetView>
  </sheetViews>
  <sheetFormatPr baseColWidth="10" defaultRowHeight="16" x14ac:dyDescent="0.2"/>
  <cols>
    <col min="1" max="3" width="10.83203125" style="9"/>
    <col min="4" max="4" width="34" style="9" customWidth="1"/>
    <col min="7" max="7" width="18.83203125" style="1" bestFit="1" customWidth="1"/>
  </cols>
  <sheetData>
    <row r="1" spans="1:12" x14ac:dyDescent="0.2">
      <c r="A1" s="7" t="s">
        <v>29</v>
      </c>
      <c r="B1" s="8" t="s">
        <v>674</v>
      </c>
      <c r="C1" s="8" t="s">
        <v>425</v>
      </c>
      <c r="D1" s="7" t="s">
        <v>764</v>
      </c>
      <c r="F1" s="4"/>
      <c r="G1" s="4"/>
      <c r="H1" s="4"/>
      <c r="I1" s="4"/>
      <c r="K1" s="2"/>
      <c r="L1" s="2"/>
    </row>
    <row r="2" spans="1:12" x14ac:dyDescent="0.2">
      <c r="A2" s="9" t="s">
        <v>198</v>
      </c>
      <c r="B2" s="10" t="s">
        <v>612</v>
      </c>
      <c r="C2" s="10" t="s">
        <v>14</v>
      </c>
      <c r="D2" s="9" t="s">
        <v>166</v>
      </c>
      <c r="E2" s="5"/>
      <c r="F2" s="6"/>
      <c r="G2" s="6"/>
      <c r="H2" s="6"/>
      <c r="I2" s="6"/>
      <c r="K2" s="2"/>
      <c r="L2" s="3"/>
    </row>
    <row r="3" spans="1:12" x14ac:dyDescent="0.2">
      <c r="A3" s="9" t="s">
        <v>199</v>
      </c>
      <c r="B3" s="10" t="s">
        <v>533</v>
      </c>
      <c r="C3" s="10" t="s">
        <v>10</v>
      </c>
      <c r="D3" s="9" t="s">
        <v>23</v>
      </c>
      <c r="E3" s="5"/>
      <c r="F3" s="6"/>
      <c r="G3" s="6"/>
      <c r="H3" s="6"/>
      <c r="I3" s="6"/>
      <c r="K3" s="2"/>
      <c r="L3" s="3"/>
    </row>
    <row r="4" spans="1:12" x14ac:dyDescent="0.2">
      <c r="A4" s="9" t="s">
        <v>200</v>
      </c>
      <c r="B4" s="10" t="s">
        <v>565</v>
      </c>
      <c r="C4" s="10" t="s">
        <v>13</v>
      </c>
      <c r="D4" s="9" t="s">
        <v>27</v>
      </c>
      <c r="E4" s="5"/>
      <c r="F4" s="6"/>
      <c r="G4" s="6"/>
      <c r="H4" s="6"/>
      <c r="I4" s="6"/>
      <c r="K4" s="2"/>
      <c r="L4" s="3"/>
    </row>
    <row r="5" spans="1:12" x14ac:dyDescent="0.2">
      <c r="A5" s="9" t="s">
        <v>678</v>
      </c>
      <c r="B5" s="10" t="s">
        <v>610</v>
      </c>
      <c r="C5" s="10" t="s">
        <v>14</v>
      </c>
      <c r="D5" s="9" t="s">
        <v>677</v>
      </c>
      <c r="E5" s="5"/>
      <c r="F5" s="6"/>
      <c r="G5" s="6"/>
      <c r="H5" s="6"/>
      <c r="I5" s="6"/>
      <c r="K5" s="2"/>
      <c r="L5" s="3"/>
    </row>
    <row r="6" spans="1:12" x14ac:dyDescent="0.2">
      <c r="A6" s="9" t="s">
        <v>201</v>
      </c>
      <c r="B6" s="10" t="s">
        <v>465</v>
      </c>
      <c r="C6" s="10" t="s">
        <v>464</v>
      </c>
      <c r="D6" s="9" t="s">
        <v>18</v>
      </c>
      <c r="E6" s="5"/>
      <c r="F6" s="6"/>
      <c r="G6" s="6"/>
      <c r="H6" s="6"/>
      <c r="I6" s="6"/>
      <c r="K6" s="2"/>
      <c r="L6" s="3"/>
    </row>
    <row r="7" spans="1:12" x14ac:dyDescent="0.2">
      <c r="A7" s="9" t="s">
        <v>411</v>
      </c>
      <c r="B7" s="10" t="s">
        <v>428</v>
      </c>
      <c r="C7" s="10" t="s">
        <v>4</v>
      </c>
      <c r="D7" s="9" t="s">
        <v>15</v>
      </c>
      <c r="E7" s="5"/>
      <c r="F7" s="6"/>
      <c r="G7" s="6"/>
      <c r="H7" s="6"/>
      <c r="I7" s="6"/>
      <c r="K7" s="2"/>
      <c r="L7" s="3"/>
    </row>
    <row r="8" spans="1:12" x14ac:dyDescent="0.2">
      <c r="A8" s="9" t="s">
        <v>202</v>
      </c>
      <c r="B8" s="10" t="s">
        <v>645</v>
      </c>
      <c r="C8" s="10" t="s">
        <v>14</v>
      </c>
      <c r="D8" s="9" t="s">
        <v>186</v>
      </c>
      <c r="E8" s="5"/>
      <c r="F8" s="6"/>
      <c r="G8" s="6"/>
      <c r="H8" s="6"/>
      <c r="I8" s="6"/>
      <c r="K8" s="2"/>
      <c r="L8" s="3"/>
    </row>
    <row r="9" spans="1:12" x14ac:dyDescent="0.2">
      <c r="A9" s="9" t="s">
        <v>203</v>
      </c>
      <c r="B9" s="10" t="s">
        <v>508</v>
      </c>
      <c r="C9" s="10" t="s">
        <v>8</v>
      </c>
      <c r="D9" s="9" t="s">
        <v>85</v>
      </c>
      <c r="E9" s="5"/>
      <c r="F9" s="6"/>
      <c r="G9" s="6"/>
      <c r="H9" s="6"/>
      <c r="I9" s="6"/>
      <c r="K9" s="2"/>
      <c r="L9" s="3"/>
    </row>
    <row r="10" spans="1:12" x14ac:dyDescent="0.2">
      <c r="A10" s="9" t="s">
        <v>204</v>
      </c>
      <c r="B10" s="10" t="s">
        <v>520</v>
      </c>
      <c r="C10" s="10" t="s">
        <v>519</v>
      </c>
      <c r="D10" s="9" t="s">
        <v>22</v>
      </c>
      <c r="E10" s="5"/>
      <c r="F10" s="6"/>
      <c r="G10" s="6"/>
      <c r="H10" s="6"/>
      <c r="I10" s="6"/>
      <c r="K10" s="2"/>
      <c r="L10" s="3"/>
    </row>
    <row r="11" spans="1:12" x14ac:dyDescent="0.2">
      <c r="A11" s="9" t="s">
        <v>205</v>
      </c>
      <c r="B11" s="10" t="s">
        <v>479</v>
      </c>
      <c r="C11" s="10" t="s">
        <v>7</v>
      </c>
      <c r="D11" s="9" t="s">
        <v>19</v>
      </c>
      <c r="E11" s="5"/>
      <c r="F11" s="6"/>
      <c r="G11" s="6"/>
      <c r="H11" s="6"/>
      <c r="I11" s="6"/>
      <c r="K11" s="2"/>
      <c r="L11" s="3"/>
    </row>
    <row r="12" spans="1:12" x14ac:dyDescent="0.2">
      <c r="A12" s="9" t="s">
        <v>676</v>
      </c>
      <c r="B12" s="10" t="s">
        <v>609</v>
      </c>
      <c r="C12" s="10" t="s">
        <v>14</v>
      </c>
      <c r="D12" s="9" t="s">
        <v>675</v>
      </c>
      <c r="E12" s="5"/>
      <c r="F12" s="6"/>
      <c r="G12" s="6"/>
      <c r="H12" s="6"/>
      <c r="I12" s="6"/>
      <c r="K12" s="2"/>
      <c r="L12" s="3"/>
    </row>
    <row r="13" spans="1:12" x14ac:dyDescent="0.2">
      <c r="A13" s="9" t="s">
        <v>698</v>
      </c>
      <c r="B13" s="10" t="s">
        <v>629</v>
      </c>
      <c r="C13" s="10" t="s">
        <v>14</v>
      </c>
      <c r="D13" s="9" t="s">
        <v>697</v>
      </c>
      <c r="E13" s="5"/>
      <c r="F13" s="6"/>
      <c r="G13" s="6"/>
      <c r="H13" s="6"/>
      <c r="I13" s="6"/>
      <c r="K13" s="2"/>
      <c r="L13" s="3"/>
    </row>
    <row r="14" spans="1:12" x14ac:dyDescent="0.2">
      <c r="A14" s="9" t="s">
        <v>206</v>
      </c>
      <c r="B14" s="10" t="s">
        <v>611</v>
      </c>
      <c r="C14" s="10" t="s">
        <v>14</v>
      </c>
      <c r="D14" s="9" t="s">
        <v>28</v>
      </c>
      <c r="E14" s="5"/>
      <c r="F14" s="6"/>
      <c r="G14" s="6"/>
      <c r="H14" s="6"/>
      <c r="I14" s="6"/>
      <c r="K14" s="2"/>
      <c r="L14" s="3"/>
    </row>
    <row r="15" spans="1:12" x14ac:dyDescent="0.2">
      <c r="A15" s="9" t="s">
        <v>207</v>
      </c>
      <c r="B15" s="10" t="s">
        <v>462</v>
      </c>
      <c r="C15" s="10" t="s">
        <v>6</v>
      </c>
      <c r="D15" s="9" t="s">
        <v>17</v>
      </c>
      <c r="E15" s="5"/>
      <c r="F15" s="6"/>
      <c r="G15" s="6"/>
      <c r="H15" s="6"/>
      <c r="I15" s="6"/>
      <c r="K15" s="2"/>
      <c r="L15" s="3"/>
    </row>
    <row r="16" spans="1:12" x14ac:dyDescent="0.2">
      <c r="A16" s="9" t="s">
        <v>208</v>
      </c>
      <c r="B16" s="10" t="s">
        <v>429</v>
      </c>
      <c r="C16" s="10" t="s">
        <v>4</v>
      </c>
      <c r="D16" s="9" t="s">
        <v>31</v>
      </c>
      <c r="E16" s="5"/>
      <c r="F16" s="6"/>
      <c r="G16" s="6"/>
      <c r="H16" s="6"/>
      <c r="I16" s="6"/>
      <c r="K16" s="2"/>
      <c r="L16" s="3"/>
    </row>
    <row r="17" spans="1:12" x14ac:dyDescent="0.2">
      <c r="A17" s="9" t="s">
        <v>209</v>
      </c>
      <c r="B17" s="10" t="s">
        <v>480</v>
      </c>
      <c r="C17" s="10" t="s">
        <v>7</v>
      </c>
      <c r="D17" s="9" t="s">
        <v>63</v>
      </c>
      <c r="E17" s="5"/>
      <c r="F17" s="6"/>
      <c r="G17" s="6"/>
      <c r="H17" s="6"/>
      <c r="I17" s="6"/>
      <c r="K17" s="2"/>
      <c r="L17" s="3"/>
    </row>
    <row r="18" spans="1:12" x14ac:dyDescent="0.2">
      <c r="A18" s="9" t="s">
        <v>210</v>
      </c>
      <c r="B18" s="10" t="s">
        <v>569</v>
      </c>
      <c r="C18" s="10" t="s">
        <v>13</v>
      </c>
      <c r="D18" s="9" t="s">
        <v>131</v>
      </c>
      <c r="E18" s="5"/>
      <c r="F18" s="6"/>
      <c r="G18" s="6"/>
      <c r="H18" s="6"/>
      <c r="I18" s="6"/>
      <c r="K18" s="2"/>
      <c r="L18" s="3"/>
    </row>
    <row r="19" spans="1:12" x14ac:dyDescent="0.2">
      <c r="A19" s="9" t="s">
        <v>211</v>
      </c>
      <c r="B19" s="10" t="s">
        <v>430</v>
      </c>
      <c r="C19" s="10" t="s">
        <v>4</v>
      </c>
      <c r="D19" s="9" t="s">
        <v>32</v>
      </c>
      <c r="E19" s="5"/>
      <c r="F19" s="6"/>
      <c r="G19" s="6"/>
      <c r="H19" s="6"/>
      <c r="I19" s="6"/>
      <c r="K19" s="2"/>
      <c r="L19" s="3"/>
    </row>
    <row r="20" spans="1:12" x14ac:dyDescent="0.2">
      <c r="A20" s="9" t="s">
        <v>212</v>
      </c>
      <c r="B20" s="10" t="s">
        <v>566</v>
      </c>
      <c r="C20" s="10" t="s">
        <v>13</v>
      </c>
      <c r="D20" s="9" t="s">
        <v>128</v>
      </c>
      <c r="E20" s="5"/>
      <c r="F20" s="6"/>
      <c r="G20" s="6"/>
      <c r="H20" s="6"/>
      <c r="I20" s="6"/>
      <c r="K20" s="2"/>
      <c r="L20" s="3"/>
    </row>
    <row r="21" spans="1:12" x14ac:dyDescent="0.2">
      <c r="A21" s="9" t="s">
        <v>213</v>
      </c>
      <c r="B21" s="10" t="s">
        <v>568</v>
      </c>
      <c r="C21" s="10" t="s">
        <v>13</v>
      </c>
      <c r="D21" s="9" t="s">
        <v>130</v>
      </c>
      <c r="E21" s="5"/>
      <c r="F21" s="6"/>
      <c r="G21" s="6"/>
      <c r="H21" s="6"/>
      <c r="I21" s="6"/>
      <c r="K21" s="2"/>
      <c r="L21" s="3"/>
    </row>
    <row r="22" spans="1:12" x14ac:dyDescent="0.2">
      <c r="A22" s="9" t="s">
        <v>214</v>
      </c>
      <c r="B22" s="10" t="s">
        <v>534</v>
      </c>
      <c r="C22" s="10" t="s">
        <v>10</v>
      </c>
      <c r="D22" s="9" t="s">
        <v>106</v>
      </c>
      <c r="E22" s="5"/>
      <c r="F22" s="6"/>
      <c r="G22" s="6"/>
      <c r="H22" s="6"/>
      <c r="I22" s="6"/>
      <c r="K22" s="2"/>
      <c r="L22" s="3"/>
    </row>
    <row r="23" spans="1:12" x14ac:dyDescent="0.2">
      <c r="A23" s="9" t="s">
        <v>215</v>
      </c>
      <c r="B23" s="10" t="s">
        <v>467</v>
      </c>
      <c r="C23" s="10" t="s">
        <v>464</v>
      </c>
      <c r="D23" s="9" t="s">
        <v>55</v>
      </c>
      <c r="E23" s="5"/>
      <c r="F23" s="6"/>
      <c r="G23" s="6"/>
      <c r="H23" s="6"/>
      <c r="I23" s="6"/>
      <c r="K23" s="2"/>
      <c r="L23" s="3"/>
    </row>
    <row r="24" spans="1:12" x14ac:dyDescent="0.2">
      <c r="A24" s="9" t="s">
        <v>216</v>
      </c>
      <c r="B24" s="10" t="s">
        <v>494</v>
      </c>
      <c r="C24" s="10" t="s">
        <v>8</v>
      </c>
      <c r="D24" s="9" t="s">
        <v>20</v>
      </c>
      <c r="E24" s="5"/>
      <c r="F24" s="6"/>
      <c r="G24" s="6"/>
      <c r="H24" s="6"/>
      <c r="I24" s="6"/>
      <c r="K24" s="2"/>
      <c r="L24" s="3"/>
    </row>
    <row r="25" spans="1:12" x14ac:dyDescent="0.2">
      <c r="A25" s="9" t="s">
        <v>217</v>
      </c>
      <c r="B25" s="10" t="s">
        <v>613</v>
      </c>
      <c r="C25" s="10" t="s">
        <v>14</v>
      </c>
      <c r="D25" s="9" t="s">
        <v>167</v>
      </c>
      <c r="E25" s="5"/>
      <c r="F25" s="6"/>
      <c r="G25" s="6"/>
      <c r="H25" s="6"/>
      <c r="I25" s="6"/>
      <c r="K25" s="2"/>
      <c r="L25" s="3"/>
    </row>
    <row r="26" spans="1:12" x14ac:dyDescent="0.2">
      <c r="A26" s="9" t="s">
        <v>218</v>
      </c>
      <c r="B26" s="10" t="s">
        <v>466</v>
      </c>
      <c r="C26" s="10" t="s">
        <v>464</v>
      </c>
      <c r="D26" s="9" t="s">
        <v>54</v>
      </c>
      <c r="E26" s="5"/>
      <c r="F26" s="6"/>
      <c r="G26" s="6"/>
      <c r="H26" s="6"/>
      <c r="I26" s="6"/>
      <c r="K26" s="2"/>
      <c r="L26" s="3"/>
    </row>
    <row r="27" spans="1:12" x14ac:dyDescent="0.2">
      <c r="A27" s="9" t="s">
        <v>219</v>
      </c>
      <c r="B27" s="10" t="s">
        <v>481</v>
      </c>
      <c r="C27" s="10" t="s">
        <v>7</v>
      </c>
      <c r="D27" s="9" t="s">
        <v>64</v>
      </c>
      <c r="E27" s="5"/>
      <c r="F27" s="6"/>
      <c r="G27" s="6"/>
      <c r="H27" s="6"/>
      <c r="I27" s="6"/>
      <c r="K27" s="2"/>
      <c r="L27" s="3"/>
    </row>
    <row r="28" spans="1:12" x14ac:dyDescent="0.2">
      <c r="A28" s="9" t="s">
        <v>220</v>
      </c>
      <c r="B28" s="10" t="s">
        <v>510</v>
      </c>
      <c r="C28" s="10" t="s">
        <v>9</v>
      </c>
      <c r="D28" s="9" t="s">
        <v>21</v>
      </c>
      <c r="E28" s="5"/>
      <c r="F28" s="6"/>
      <c r="G28" s="6"/>
      <c r="H28" s="6"/>
      <c r="I28" s="6"/>
      <c r="K28" s="2"/>
      <c r="L28" s="3"/>
    </row>
    <row r="29" spans="1:12" x14ac:dyDescent="0.2">
      <c r="A29" s="9" t="s">
        <v>221</v>
      </c>
      <c r="B29" s="10" t="s">
        <v>615</v>
      </c>
      <c r="C29" s="10" t="s">
        <v>14</v>
      </c>
      <c r="D29" s="9" t="s">
        <v>169</v>
      </c>
      <c r="E29" s="5"/>
      <c r="F29" s="6"/>
      <c r="G29" s="6"/>
      <c r="H29" s="6"/>
      <c r="I29" s="6"/>
      <c r="K29" s="2"/>
      <c r="L29" s="3"/>
    </row>
    <row r="30" spans="1:12" x14ac:dyDescent="0.2">
      <c r="A30" s="9" t="s">
        <v>222</v>
      </c>
      <c r="B30" s="10" t="s">
        <v>521</v>
      </c>
      <c r="C30" s="10" t="s">
        <v>519</v>
      </c>
      <c r="D30" s="9" t="s">
        <v>94</v>
      </c>
      <c r="E30" s="5"/>
      <c r="F30" s="6"/>
      <c r="G30" s="6"/>
      <c r="H30" s="6"/>
      <c r="I30" s="6"/>
      <c r="K30" s="2"/>
      <c r="L30" s="3"/>
    </row>
    <row r="31" spans="1:12" x14ac:dyDescent="0.2">
      <c r="A31" s="9" t="s">
        <v>224</v>
      </c>
      <c r="B31" s="10" t="s">
        <v>522</v>
      </c>
      <c r="C31" s="10" t="s">
        <v>519</v>
      </c>
      <c r="D31" s="9" t="s">
        <v>95</v>
      </c>
      <c r="E31" s="5"/>
      <c r="F31" s="6"/>
      <c r="G31" s="6"/>
      <c r="H31" s="6"/>
      <c r="I31" s="6"/>
      <c r="K31" s="2"/>
      <c r="L31" s="3"/>
    </row>
    <row r="32" spans="1:12" x14ac:dyDescent="0.2">
      <c r="A32" s="9" t="s">
        <v>225</v>
      </c>
      <c r="B32" s="10" t="s">
        <v>614</v>
      </c>
      <c r="C32" s="10" t="s">
        <v>14</v>
      </c>
      <c r="D32" s="9" t="s">
        <v>168</v>
      </c>
      <c r="E32" s="5"/>
      <c r="F32" s="6"/>
      <c r="G32" s="6"/>
      <c r="H32" s="6"/>
      <c r="I32" s="6"/>
      <c r="K32" s="2"/>
      <c r="L32" s="3"/>
    </row>
    <row r="33" spans="1:12" x14ac:dyDescent="0.2">
      <c r="A33" s="9" t="s">
        <v>226</v>
      </c>
      <c r="B33" s="10" t="s">
        <v>540</v>
      </c>
      <c r="C33" s="10" t="s">
        <v>11</v>
      </c>
      <c r="D33" s="9" t="s">
        <v>24</v>
      </c>
      <c r="E33" s="5"/>
      <c r="F33" s="6"/>
      <c r="G33" s="6"/>
      <c r="H33" s="6"/>
      <c r="I33" s="6"/>
      <c r="K33" s="2"/>
      <c r="L33" s="3"/>
    </row>
    <row r="34" spans="1:12" x14ac:dyDescent="0.2">
      <c r="A34" s="9" t="s">
        <v>228</v>
      </c>
      <c r="B34" s="10" t="s">
        <v>535</v>
      </c>
      <c r="C34" s="10" t="s">
        <v>10</v>
      </c>
      <c r="D34" s="9" t="s">
        <v>107</v>
      </c>
      <c r="E34" s="5"/>
      <c r="F34" s="6"/>
      <c r="G34" s="6"/>
      <c r="H34" s="6"/>
      <c r="I34" s="6"/>
      <c r="K34" s="2"/>
      <c r="L34" s="3"/>
    </row>
    <row r="35" spans="1:12" x14ac:dyDescent="0.2">
      <c r="A35" s="9" t="s">
        <v>680</v>
      </c>
      <c r="B35" s="10" t="s">
        <v>616</v>
      </c>
      <c r="C35" s="10" t="s">
        <v>14</v>
      </c>
      <c r="D35" s="9" t="s">
        <v>679</v>
      </c>
      <c r="E35" s="5"/>
      <c r="F35" s="6"/>
      <c r="G35" s="6"/>
      <c r="H35" s="6"/>
      <c r="I35" s="6"/>
      <c r="K35" s="2"/>
      <c r="L35" s="3"/>
    </row>
    <row r="36" spans="1:12" x14ac:dyDescent="0.2">
      <c r="A36" s="9" t="s">
        <v>229</v>
      </c>
      <c r="B36" s="10" t="s">
        <v>567</v>
      </c>
      <c r="C36" s="10" t="s">
        <v>13</v>
      </c>
      <c r="D36" s="9" t="s">
        <v>129</v>
      </c>
      <c r="E36" s="5"/>
      <c r="F36" s="6"/>
      <c r="G36" s="6"/>
      <c r="H36" s="6"/>
      <c r="I36" s="6"/>
      <c r="K36" s="2"/>
      <c r="L36" s="3"/>
    </row>
    <row r="37" spans="1:12" x14ac:dyDescent="0.2">
      <c r="A37" s="9" t="s">
        <v>230</v>
      </c>
      <c r="B37" s="10" t="s">
        <v>573</v>
      </c>
      <c r="C37" s="10" t="s">
        <v>13</v>
      </c>
      <c r="D37" s="9" t="s">
        <v>134</v>
      </c>
      <c r="E37" s="5"/>
      <c r="F37" s="6"/>
      <c r="G37" s="6"/>
      <c r="H37" s="6"/>
      <c r="I37" s="6"/>
      <c r="K37" s="2"/>
      <c r="L37" s="3"/>
    </row>
    <row r="38" spans="1:12" x14ac:dyDescent="0.2">
      <c r="A38" s="9" t="s">
        <v>2</v>
      </c>
      <c r="B38" s="10" t="s">
        <v>427</v>
      </c>
      <c r="C38" s="10" t="s">
        <v>2</v>
      </c>
      <c r="D38" s="9" t="s">
        <v>3</v>
      </c>
      <c r="E38" s="5"/>
      <c r="F38" s="6"/>
      <c r="G38" s="6"/>
      <c r="H38" s="6"/>
      <c r="I38" s="6"/>
      <c r="K38" s="2"/>
      <c r="L38" s="3"/>
    </row>
    <row r="39" spans="1:12" x14ac:dyDescent="0.2">
      <c r="A39" s="9" t="s">
        <v>688</v>
      </c>
      <c r="B39" s="10" t="s">
        <v>621</v>
      </c>
      <c r="C39" s="10" t="s">
        <v>14</v>
      </c>
      <c r="D39" s="9" t="s">
        <v>687</v>
      </c>
      <c r="E39" s="5"/>
      <c r="F39" s="6"/>
      <c r="G39" s="6"/>
      <c r="H39" s="6"/>
      <c r="I39" s="6"/>
      <c r="K39" s="2"/>
      <c r="L39" s="3"/>
    </row>
    <row r="40" spans="1:12" x14ac:dyDescent="0.2">
      <c r="A40" s="9" t="s">
        <v>231</v>
      </c>
      <c r="B40" s="10" t="s">
        <v>457</v>
      </c>
      <c r="C40" s="10" t="s">
        <v>4</v>
      </c>
      <c r="D40" s="9" t="s">
        <v>52</v>
      </c>
      <c r="E40" s="5"/>
      <c r="F40" s="6"/>
      <c r="G40" s="6"/>
      <c r="H40" s="6"/>
      <c r="I40" s="6"/>
      <c r="K40" s="2"/>
      <c r="L40" s="3"/>
    </row>
    <row r="41" spans="1:12" x14ac:dyDescent="0.2">
      <c r="A41" s="9" t="s">
        <v>232</v>
      </c>
      <c r="B41" s="10" t="s">
        <v>523</v>
      </c>
      <c r="C41" s="10" t="s">
        <v>519</v>
      </c>
      <c r="D41" s="9" t="s">
        <v>96</v>
      </c>
      <c r="E41" s="5"/>
      <c r="F41" s="6"/>
      <c r="G41" s="6"/>
      <c r="H41" s="6"/>
      <c r="I41" s="6"/>
      <c r="K41" s="2"/>
      <c r="L41" s="3"/>
    </row>
    <row r="42" spans="1:12" x14ac:dyDescent="0.2">
      <c r="A42" s="9" t="s">
        <v>233</v>
      </c>
      <c r="B42" s="10" t="s">
        <v>553</v>
      </c>
      <c r="C42" s="10" t="s">
        <v>12</v>
      </c>
      <c r="D42" s="9" t="s">
        <v>25</v>
      </c>
      <c r="E42" s="5"/>
      <c r="F42" s="6"/>
      <c r="G42" s="6"/>
      <c r="H42" s="6"/>
      <c r="I42" s="6"/>
      <c r="K42" s="2"/>
      <c r="L42" s="3"/>
    </row>
    <row r="43" spans="1:12" x14ac:dyDescent="0.2">
      <c r="A43" s="9" t="s">
        <v>234</v>
      </c>
      <c r="B43" s="10" t="s">
        <v>570</v>
      </c>
      <c r="C43" s="10" t="s">
        <v>13</v>
      </c>
      <c r="D43" s="9" t="s">
        <v>692</v>
      </c>
      <c r="E43" s="5"/>
      <c r="F43" s="6"/>
      <c r="G43" s="6"/>
      <c r="H43" s="6"/>
      <c r="I43" s="6"/>
      <c r="K43" s="2"/>
      <c r="L43" s="3"/>
    </row>
    <row r="44" spans="1:12" x14ac:dyDescent="0.2">
      <c r="A44" s="9" t="s">
        <v>235</v>
      </c>
      <c r="B44" s="10" t="s">
        <v>571</v>
      </c>
      <c r="C44" s="10" t="s">
        <v>13</v>
      </c>
      <c r="D44" s="9" t="s">
        <v>132</v>
      </c>
      <c r="E44" s="5"/>
      <c r="F44" s="6"/>
      <c r="G44" s="6"/>
      <c r="H44" s="6"/>
      <c r="I44" s="6"/>
      <c r="K44" s="2"/>
      <c r="L44" s="3"/>
    </row>
    <row r="45" spans="1:12" x14ac:dyDescent="0.2">
      <c r="A45" s="9" t="s">
        <v>236</v>
      </c>
      <c r="B45" s="10" t="s">
        <v>575</v>
      </c>
      <c r="C45" s="10" t="s">
        <v>13</v>
      </c>
      <c r="D45" s="9" t="s">
        <v>689</v>
      </c>
      <c r="E45" s="5"/>
      <c r="F45" s="6"/>
      <c r="G45" s="6"/>
      <c r="H45" s="6"/>
      <c r="I45" s="6"/>
      <c r="K45" s="2"/>
      <c r="L45" s="3"/>
    </row>
    <row r="46" spans="1:12" x14ac:dyDescent="0.2">
      <c r="A46" s="9" t="s">
        <v>237</v>
      </c>
      <c r="B46" s="10" t="s">
        <v>576</v>
      </c>
      <c r="C46" s="10" t="s">
        <v>13</v>
      </c>
      <c r="D46" s="9" t="s">
        <v>238</v>
      </c>
      <c r="E46" s="5"/>
      <c r="F46" s="6"/>
      <c r="G46" s="6"/>
      <c r="H46" s="6"/>
      <c r="I46" s="6"/>
      <c r="K46" s="2"/>
      <c r="L46" s="3"/>
    </row>
    <row r="47" spans="1:12" x14ac:dyDescent="0.2">
      <c r="A47" s="9" t="s">
        <v>691</v>
      </c>
      <c r="B47" s="10" t="s">
        <v>623</v>
      </c>
      <c r="C47" s="10" t="s">
        <v>14</v>
      </c>
      <c r="D47" s="9" t="s">
        <v>690</v>
      </c>
      <c r="E47" s="5"/>
      <c r="F47" s="6"/>
      <c r="G47" s="6"/>
      <c r="H47" s="6"/>
      <c r="I47" s="6"/>
      <c r="K47" s="2"/>
      <c r="L47" s="3"/>
    </row>
    <row r="48" spans="1:12" x14ac:dyDescent="0.2">
      <c r="A48" s="9" t="s">
        <v>239</v>
      </c>
      <c r="B48" s="10" t="s">
        <v>524</v>
      </c>
      <c r="C48" s="10" t="s">
        <v>519</v>
      </c>
      <c r="D48" s="9" t="s">
        <v>97</v>
      </c>
      <c r="E48" s="5"/>
      <c r="F48" s="6"/>
      <c r="G48" s="6"/>
      <c r="H48" s="6"/>
      <c r="I48" s="6"/>
      <c r="K48" s="2"/>
      <c r="L48" s="3"/>
    </row>
    <row r="49" spans="1:12" x14ac:dyDescent="0.2">
      <c r="A49" s="9" t="s">
        <v>240</v>
      </c>
      <c r="B49" s="10" t="s">
        <v>622</v>
      </c>
      <c r="C49" s="10" t="s">
        <v>14</v>
      </c>
      <c r="D49" s="9" t="s">
        <v>170</v>
      </c>
      <c r="E49" s="5"/>
      <c r="F49" s="6"/>
      <c r="G49" s="6"/>
      <c r="H49" s="6"/>
      <c r="I49" s="6"/>
      <c r="K49" s="2"/>
      <c r="L49" s="3"/>
    </row>
    <row r="50" spans="1:12" x14ac:dyDescent="0.2">
      <c r="A50" s="9" t="s">
        <v>241</v>
      </c>
      <c r="B50" s="10" t="s">
        <v>572</v>
      </c>
      <c r="C50" s="10" t="s">
        <v>13</v>
      </c>
      <c r="D50" s="9" t="s">
        <v>133</v>
      </c>
      <c r="E50" s="5"/>
      <c r="F50" s="6"/>
      <c r="G50" s="6"/>
      <c r="H50" s="6"/>
      <c r="I50" s="6"/>
      <c r="K50" s="2"/>
      <c r="L50" s="3"/>
    </row>
    <row r="51" spans="1:12" x14ac:dyDescent="0.2">
      <c r="A51" s="9" t="s">
        <v>242</v>
      </c>
      <c r="B51" s="10" t="s">
        <v>511</v>
      </c>
      <c r="C51" s="10" t="s">
        <v>9</v>
      </c>
      <c r="D51" s="9" t="s">
        <v>87</v>
      </c>
      <c r="E51" s="5"/>
      <c r="F51" s="6"/>
      <c r="G51" s="6"/>
      <c r="H51" s="6"/>
      <c r="I51" s="6"/>
      <c r="K51" s="2"/>
      <c r="L51" s="3"/>
    </row>
    <row r="52" spans="1:12" x14ac:dyDescent="0.2">
      <c r="A52" s="9" t="s">
        <v>243</v>
      </c>
      <c r="B52" s="10" t="s">
        <v>624</v>
      </c>
      <c r="C52" s="10" t="s">
        <v>14</v>
      </c>
      <c r="D52" s="9" t="s">
        <v>171</v>
      </c>
      <c r="E52" s="5"/>
      <c r="F52" s="6"/>
      <c r="G52" s="6"/>
      <c r="H52" s="6"/>
      <c r="I52" s="6"/>
      <c r="K52" s="2"/>
      <c r="L52" s="3"/>
    </row>
    <row r="53" spans="1:12" x14ac:dyDescent="0.2">
      <c r="A53" s="9" t="s">
        <v>686</v>
      </c>
      <c r="B53" s="10" t="s">
        <v>620</v>
      </c>
      <c r="C53" s="10" t="s">
        <v>14</v>
      </c>
      <c r="D53" s="9" t="s">
        <v>685</v>
      </c>
      <c r="E53" s="5"/>
      <c r="F53" s="6"/>
      <c r="G53" s="6"/>
      <c r="H53" s="6"/>
      <c r="I53" s="6"/>
      <c r="K53" s="2"/>
      <c r="L53" s="3"/>
    </row>
    <row r="54" spans="1:12" x14ac:dyDescent="0.2">
      <c r="A54" s="9" t="s">
        <v>684</v>
      </c>
      <c r="B54" s="10" t="s">
        <v>619</v>
      </c>
      <c r="C54" s="10" t="s">
        <v>14</v>
      </c>
      <c r="D54" s="9" t="s">
        <v>683</v>
      </c>
      <c r="E54" s="5"/>
      <c r="F54" s="6"/>
      <c r="G54" s="6"/>
      <c r="H54" s="6"/>
      <c r="I54" s="6"/>
      <c r="K54" s="2"/>
      <c r="L54" s="3"/>
    </row>
    <row r="55" spans="1:12" x14ac:dyDescent="0.2">
      <c r="A55" s="9" t="s">
        <v>244</v>
      </c>
      <c r="B55" s="10" t="s">
        <v>431</v>
      </c>
      <c r="C55" s="10" t="s">
        <v>4</v>
      </c>
      <c r="D55" s="9" t="s">
        <v>33</v>
      </c>
      <c r="E55" s="5"/>
      <c r="F55" s="6"/>
      <c r="G55" s="6"/>
      <c r="H55" s="6"/>
      <c r="I55" s="6"/>
      <c r="K55" s="2"/>
      <c r="L55" s="3"/>
    </row>
    <row r="56" spans="1:12" x14ac:dyDescent="0.2">
      <c r="A56" s="9" t="s">
        <v>245</v>
      </c>
      <c r="B56" s="10" t="s">
        <v>469</v>
      </c>
      <c r="C56" s="10" t="s">
        <v>464</v>
      </c>
      <c r="D56" s="9" t="s">
        <v>57</v>
      </c>
      <c r="E56" s="5"/>
      <c r="F56" s="6"/>
      <c r="G56" s="6"/>
      <c r="H56" s="6"/>
      <c r="I56" s="6"/>
      <c r="K56" s="2"/>
      <c r="L56" s="3"/>
    </row>
    <row r="57" spans="1:12" x14ac:dyDescent="0.2">
      <c r="A57" s="9" t="s">
        <v>246</v>
      </c>
      <c r="B57" s="10" t="s">
        <v>437</v>
      </c>
      <c r="C57" s="10" t="s">
        <v>4</v>
      </c>
      <c r="D57" s="9" t="s">
        <v>37</v>
      </c>
      <c r="E57" s="5"/>
      <c r="F57" s="6"/>
      <c r="G57" s="6"/>
      <c r="H57" s="6"/>
      <c r="I57" s="6"/>
      <c r="K57" s="2"/>
      <c r="L57" s="3"/>
    </row>
    <row r="58" spans="1:12" x14ac:dyDescent="0.2">
      <c r="A58" s="9" t="s">
        <v>247</v>
      </c>
      <c r="B58" s="10" t="s">
        <v>577</v>
      </c>
      <c r="C58" s="10" t="s">
        <v>13</v>
      </c>
      <c r="D58" s="9" t="s">
        <v>136</v>
      </c>
      <c r="E58" s="5"/>
      <c r="F58" s="6"/>
      <c r="G58" s="6"/>
      <c r="H58" s="6"/>
      <c r="I58" s="6"/>
      <c r="K58" s="2"/>
      <c r="L58" s="3"/>
    </row>
    <row r="59" spans="1:12" x14ac:dyDescent="0.2">
      <c r="A59" s="9" t="s">
        <v>248</v>
      </c>
      <c r="B59" s="10" t="s">
        <v>625</v>
      </c>
      <c r="C59" s="10" t="s">
        <v>14</v>
      </c>
      <c r="D59" s="9" t="s">
        <v>172</v>
      </c>
      <c r="E59" s="5"/>
      <c r="F59" s="6"/>
      <c r="G59" s="6"/>
      <c r="H59" s="6"/>
      <c r="I59" s="6"/>
      <c r="K59" s="2"/>
      <c r="L59" s="3"/>
    </row>
    <row r="60" spans="1:12" x14ac:dyDescent="0.2">
      <c r="A60" s="9" t="s">
        <v>249</v>
      </c>
      <c r="B60" s="10" t="s">
        <v>432</v>
      </c>
      <c r="C60" s="10" t="s">
        <v>4</v>
      </c>
      <c r="D60" s="9" t="s">
        <v>34</v>
      </c>
      <c r="E60" s="5"/>
      <c r="F60" s="6"/>
      <c r="G60" s="6"/>
      <c r="H60" s="6"/>
      <c r="I60" s="6"/>
      <c r="K60" s="2"/>
      <c r="L60" s="3"/>
    </row>
    <row r="61" spans="1:12" x14ac:dyDescent="0.2">
      <c r="A61" s="9" t="s">
        <v>250</v>
      </c>
      <c r="B61" s="10" t="s">
        <v>626</v>
      </c>
      <c r="C61" s="10" t="s">
        <v>14</v>
      </c>
      <c r="D61" s="9" t="s">
        <v>173</v>
      </c>
      <c r="E61" s="5"/>
      <c r="F61" s="6"/>
      <c r="G61" s="6"/>
      <c r="H61" s="6"/>
      <c r="I61" s="6"/>
      <c r="K61" s="2"/>
      <c r="L61" s="3"/>
    </row>
    <row r="62" spans="1:12" x14ac:dyDescent="0.2">
      <c r="A62" s="9" t="s">
        <v>251</v>
      </c>
      <c r="B62" s="10" t="s">
        <v>559</v>
      </c>
      <c r="C62" s="10" t="s">
        <v>558</v>
      </c>
      <c r="D62" s="9" t="s">
        <v>26</v>
      </c>
      <c r="E62" s="5"/>
      <c r="F62" s="6"/>
      <c r="G62" s="6"/>
      <c r="H62" s="6"/>
      <c r="I62" s="6"/>
      <c r="K62" s="2"/>
      <c r="L62" s="3"/>
    </row>
    <row r="63" spans="1:12" x14ac:dyDescent="0.2">
      <c r="A63" s="9" t="s">
        <v>252</v>
      </c>
      <c r="B63" s="10" t="s">
        <v>525</v>
      </c>
      <c r="C63" s="10" t="s">
        <v>519</v>
      </c>
      <c r="D63" s="9" t="s">
        <v>98</v>
      </c>
      <c r="E63" s="5"/>
      <c r="F63" s="6"/>
      <c r="G63" s="6"/>
      <c r="H63" s="6"/>
      <c r="I63" s="6"/>
      <c r="K63" s="2"/>
      <c r="L63" s="3"/>
    </row>
    <row r="64" spans="1:12" x14ac:dyDescent="0.2">
      <c r="A64" s="9" t="s">
        <v>253</v>
      </c>
      <c r="B64" s="10" t="s">
        <v>560</v>
      </c>
      <c r="C64" s="10" t="s">
        <v>558</v>
      </c>
      <c r="D64" s="9" t="s">
        <v>123</v>
      </c>
      <c r="E64" s="5"/>
      <c r="F64" s="6"/>
      <c r="G64" s="6"/>
      <c r="H64" s="6"/>
      <c r="I64" s="6"/>
      <c r="K64" s="2"/>
      <c r="L64" s="3"/>
    </row>
    <row r="65" spans="1:12" x14ac:dyDescent="0.2">
      <c r="A65" s="9" t="s">
        <v>254</v>
      </c>
      <c r="B65" s="10" t="s">
        <v>579</v>
      </c>
      <c r="C65" s="10" t="s">
        <v>13</v>
      </c>
      <c r="D65" s="9" t="s">
        <v>138</v>
      </c>
      <c r="E65" s="5"/>
      <c r="F65" s="6"/>
      <c r="G65" s="6"/>
      <c r="H65" s="6"/>
      <c r="I65" s="6"/>
      <c r="K65" s="2"/>
      <c r="L65" s="3"/>
    </row>
    <row r="66" spans="1:12" x14ac:dyDescent="0.2">
      <c r="A66" s="9" t="s">
        <v>255</v>
      </c>
      <c r="B66" s="10" t="s">
        <v>564</v>
      </c>
      <c r="C66" s="10" t="s">
        <v>558</v>
      </c>
      <c r="D66" s="9" t="s">
        <v>127</v>
      </c>
      <c r="E66" s="5"/>
      <c r="F66" s="6"/>
      <c r="G66" s="6"/>
      <c r="H66" s="6"/>
      <c r="I66" s="6"/>
      <c r="K66" s="2"/>
      <c r="L66" s="3"/>
    </row>
    <row r="67" spans="1:12" x14ac:dyDescent="0.2">
      <c r="A67" s="9" t="s">
        <v>256</v>
      </c>
      <c r="B67" s="10" t="s">
        <v>455</v>
      </c>
      <c r="C67" s="10" t="s">
        <v>4</v>
      </c>
      <c r="D67" s="9" t="s">
        <v>50</v>
      </c>
      <c r="E67" s="5"/>
      <c r="F67" s="6"/>
      <c r="G67" s="6"/>
      <c r="H67" s="6"/>
      <c r="I67" s="6"/>
      <c r="K67" s="2"/>
      <c r="L67" s="3"/>
    </row>
    <row r="68" spans="1:12" x14ac:dyDescent="0.2">
      <c r="A68" s="9" t="s">
        <v>257</v>
      </c>
      <c r="B68" s="10" t="s">
        <v>482</v>
      </c>
      <c r="C68" s="10" t="s">
        <v>7</v>
      </c>
      <c r="D68" s="9" t="s">
        <v>65</v>
      </c>
      <c r="E68" s="5"/>
      <c r="F68" s="6"/>
      <c r="G68" s="6"/>
      <c r="H68" s="6"/>
      <c r="I68" s="6"/>
      <c r="K68" s="2"/>
      <c r="L68" s="3"/>
    </row>
    <row r="69" spans="1:12" x14ac:dyDescent="0.2">
      <c r="A69" s="9" t="s">
        <v>258</v>
      </c>
      <c r="B69" s="10" t="s">
        <v>580</v>
      </c>
      <c r="C69" s="10" t="s">
        <v>13</v>
      </c>
      <c r="D69" s="9" t="s">
        <v>139</v>
      </c>
      <c r="E69" s="5"/>
      <c r="F69" s="6"/>
      <c r="G69" s="6"/>
      <c r="H69" s="6"/>
      <c r="I69" s="6"/>
      <c r="K69" s="2"/>
      <c r="L69" s="3"/>
    </row>
    <row r="70" spans="1:12" x14ac:dyDescent="0.2">
      <c r="A70" s="9" t="s">
        <v>259</v>
      </c>
      <c r="B70" s="10" t="s">
        <v>435</v>
      </c>
      <c r="C70" s="10" t="s">
        <v>4</v>
      </c>
      <c r="D70" s="9" t="s">
        <v>35</v>
      </c>
      <c r="E70" s="5"/>
      <c r="F70" s="6"/>
      <c r="G70" s="6"/>
      <c r="H70" s="6"/>
      <c r="I70" s="6"/>
      <c r="K70" s="2"/>
      <c r="L70" s="3"/>
    </row>
    <row r="71" spans="1:12" x14ac:dyDescent="0.2">
      <c r="A71" s="9" t="s">
        <v>260</v>
      </c>
      <c r="B71" s="10" t="s">
        <v>627</v>
      </c>
      <c r="C71" s="10" t="s">
        <v>14</v>
      </c>
      <c r="D71" s="9" t="s">
        <v>174</v>
      </c>
      <c r="E71" s="5"/>
      <c r="F71" s="6"/>
      <c r="G71" s="6"/>
      <c r="H71" s="6"/>
      <c r="I71" s="6"/>
      <c r="K71" s="2"/>
      <c r="L71" s="3"/>
    </row>
    <row r="72" spans="1:12" x14ac:dyDescent="0.2">
      <c r="A72" s="9" t="s">
        <v>694</v>
      </c>
      <c r="B72" s="10" t="s">
        <v>433</v>
      </c>
      <c r="C72" s="10" t="s">
        <v>4</v>
      </c>
      <c r="D72" s="9" t="s">
        <v>693</v>
      </c>
      <c r="E72" s="5"/>
      <c r="F72" s="6"/>
      <c r="G72" s="6"/>
      <c r="H72" s="6"/>
      <c r="I72" s="6"/>
      <c r="K72" s="2"/>
      <c r="L72" s="3"/>
    </row>
    <row r="73" spans="1:12" x14ac:dyDescent="0.2">
      <c r="A73" s="9" t="s">
        <v>261</v>
      </c>
      <c r="B73" s="10" t="s">
        <v>436</v>
      </c>
      <c r="C73" s="10" t="s">
        <v>4</v>
      </c>
      <c r="D73" s="9" t="s">
        <v>36</v>
      </c>
      <c r="E73" s="5"/>
      <c r="F73" s="6"/>
      <c r="G73" s="6"/>
      <c r="H73" s="6"/>
      <c r="I73" s="6"/>
      <c r="K73" s="2"/>
      <c r="L73" s="3"/>
    </row>
    <row r="74" spans="1:12" x14ac:dyDescent="0.2">
      <c r="A74" s="9" t="s">
        <v>696</v>
      </c>
      <c r="B74" s="10" t="s">
        <v>434</v>
      </c>
      <c r="C74" s="10" t="s">
        <v>4</v>
      </c>
      <c r="D74" s="9" t="s">
        <v>695</v>
      </c>
      <c r="E74" s="5"/>
      <c r="F74" s="6"/>
      <c r="G74" s="6"/>
      <c r="H74" s="6"/>
      <c r="I74" s="6"/>
      <c r="K74" s="2"/>
      <c r="L74" s="3"/>
    </row>
    <row r="75" spans="1:12" x14ac:dyDescent="0.2">
      <c r="A75" s="9" t="s">
        <v>262</v>
      </c>
      <c r="B75" s="10" t="s">
        <v>642</v>
      </c>
      <c r="C75" s="10" t="s">
        <v>14</v>
      </c>
      <c r="D75" s="9" t="s">
        <v>722</v>
      </c>
      <c r="E75" s="5"/>
      <c r="F75" s="6"/>
      <c r="G75" s="6"/>
      <c r="H75" s="6"/>
      <c r="I75" s="6"/>
      <c r="K75" s="2"/>
      <c r="L75" s="3"/>
    </row>
    <row r="76" spans="1:12" x14ac:dyDescent="0.2">
      <c r="A76" s="9" t="s">
        <v>263</v>
      </c>
      <c r="B76" s="10" t="s">
        <v>581</v>
      </c>
      <c r="C76" s="10" t="s">
        <v>13</v>
      </c>
      <c r="D76" s="9" t="s">
        <v>140</v>
      </c>
      <c r="E76" s="5"/>
      <c r="F76" s="6"/>
      <c r="G76" s="6"/>
      <c r="H76" s="6"/>
      <c r="I76" s="6"/>
      <c r="K76" s="2"/>
      <c r="L76" s="3"/>
    </row>
    <row r="77" spans="1:12" x14ac:dyDescent="0.2">
      <c r="A77" s="9" t="s">
        <v>264</v>
      </c>
      <c r="B77" s="10" t="s">
        <v>458</v>
      </c>
      <c r="C77" s="10" t="s">
        <v>4</v>
      </c>
      <c r="D77" s="9" t="s">
        <v>53</v>
      </c>
      <c r="E77" s="5"/>
      <c r="F77" s="6"/>
      <c r="G77" s="6"/>
      <c r="H77" s="6"/>
      <c r="I77" s="6"/>
      <c r="K77" s="2"/>
      <c r="L77" s="3"/>
    </row>
    <row r="78" spans="1:12" x14ac:dyDescent="0.2">
      <c r="A78" s="9" t="s">
        <v>265</v>
      </c>
      <c r="B78" s="10" t="s">
        <v>483</v>
      </c>
      <c r="C78" s="10" t="s">
        <v>7</v>
      </c>
      <c r="D78" s="9" t="s">
        <v>66</v>
      </c>
      <c r="E78" s="5"/>
      <c r="F78" s="6"/>
      <c r="G78" s="6"/>
      <c r="H78" s="6"/>
      <c r="I78" s="6"/>
      <c r="K78" s="2"/>
      <c r="L78" s="3"/>
    </row>
    <row r="79" spans="1:12" x14ac:dyDescent="0.2">
      <c r="A79" s="9" t="s">
        <v>706</v>
      </c>
      <c r="B79" s="10" t="s">
        <v>441</v>
      </c>
      <c r="C79" s="10" t="s">
        <v>4</v>
      </c>
      <c r="D79" s="9" t="s">
        <v>705</v>
      </c>
      <c r="E79" s="5"/>
      <c r="F79" s="6"/>
      <c r="G79" s="6"/>
      <c r="H79" s="6"/>
      <c r="I79" s="6"/>
      <c r="K79" s="2"/>
      <c r="L79" s="3"/>
    </row>
    <row r="80" spans="1:12" x14ac:dyDescent="0.2">
      <c r="A80" s="9" t="s">
        <v>266</v>
      </c>
      <c r="B80" s="10" t="s">
        <v>583</v>
      </c>
      <c r="C80" s="10" t="s">
        <v>13</v>
      </c>
      <c r="D80" s="9" t="s">
        <v>142</v>
      </c>
      <c r="E80" s="5"/>
      <c r="F80" s="6"/>
      <c r="G80" s="6"/>
      <c r="H80" s="6"/>
      <c r="I80" s="6"/>
      <c r="K80" s="2"/>
      <c r="L80" s="3"/>
    </row>
    <row r="81" spans="1:12" x14ac:dyDescent="0.2">
      <c r="A81" s="9" t="s">
        <v>700</v>
      </c>
      <c r="B81" s="10" t="s">
        <v>438</v>
      </c>
      <c r="C81" s="10" t="s">
        <v>4</v>
      </c>
      <c r="D81" s="9" t="s">
        <v>699</v>
      </c>
      <c r="E81" s="5"/>
      <c r="F81" s="6"/>
      <c r="G81" s="6"/>
      <c r="H81" s="6"/>
      <c r="I81" s="6"/>
      <c r="K81" s="2"/>
      <c r="L81" s="3"/>
    </row>
    <row r="82" spans="1:12" x14ac:dyDescent="0.2">
      <c r="A82" s="9" t="s">
        <v>267</v>
      </c>
      <c r="B82" s="10" t="s">
        <v>584</v>
      </c>
      <c r="C82" s="10" t="s">
        <v>13</v>
      </c>
      <c r="D82" s="9" t="s">
        <v>143</v>
      </c>
      <c r="E82" s="5"/>
      <c r="F82" s="6"/>
      <c r="G82" s="6"/>
      <c r="H82" s="6"/>
      <c r="I82" s="6"/>
      <c r="K82" s="2"/>
      <c r="L82" s="3"/>
    </row>
    <row r="83" spans="1:12" x14ac:dyDescent="0.2">
      <c r="A83" s="9" t="s">
        <v>268</v>
      </c>
      <c r="B83" s="10" t="s">
        <v>631</v>
      </c>
      <c r="C83" s="10" t="s">
        <v>14</v>
      </c>
      <c r="D83" s="9" t="s">
        <v>177</v>
      </c>
      <c r="E83" s="5"/>
      <c r="F83" s="6"/>
      <c r="G83" s="6"/>
      <c r="H83" s="6"/>
      <c r="I83" s="6"/>
      <c r="K83" s="2"/>
      <c r="L83" s="3"/>
    </row>
    <row r="84" spans="1:12" x14ac:dyDescent="0.2">
      <c r="A84" s="9" t="s">
        <v>269</v>
      </c>
      <c r="B84" s="10" t="s">
        <v>582</v>
      </c>
      <c r="C84" s="10" t="s">
        <v>13</v>
      </c>
      <c r="D84" s="9" t="s">
        <v>141</v>
      </c>
      <c r="E84" s="5"/>
      <c r="F84" s="6"/>
      <c r="G84" s="6"/>
      <c r="H84" s="6"/>
      <c r="I84" s="6"/>
      <c r="K84" s="2"/>
      <c r="L84" s="3"/>
    </row>
    <row r="85" spans="1:12" x14ac:dyDescent="0.2">
      <c r="A85" s="9" t="s">
        <v>270</v>
      </c>
      <c r="B85" s="10" t="s">
        <v>585</v>
      </c>
      <c r="C85" s="10" t="s">
        <v>13</v>
      </c>
      <c r="D85" s="9" t="s">
        <v>271</v>
      </c>
      <c r="E85" s="5"/>
      <c r="F85" s="6"/>
      <c r="G85" s="6"/>
      <c r="H85" s="6"/>
      <c r="I85" s="6"/>
      <c r="K85" s="2"/>
      <c r="L85" s="3"/>
    </row>
    <row r="86" spans="1:12" x14ac:dyDescent="0.2">
      <c r="A86" s="9" t="s">
        <v>272</v>
      </c>
      <c r="B86" s="10" t="s">
        <v>578</v>
      </c>
      <c r="C86" s="10" t="s">
        <v>13</v>
      </c>
      <c r="D86" s="9" t="s">
        <v>137</v>
      </c>
      <c r="E86" s="5"/>
      <c r="F86" s="6"/>
      <c r="G86" s="6"/>
      <c r="H86" s="6"/>
      <c r="I86" s="6"/>
      <c r="K86" s="2"/>
      <c r="L86" s="3"/>
    </row>
    <row r="87" spans="1:12" x14ac:dyDescent="0.2">
      <c r="A87" s="9" t="s">
        <v>273</v>
      </c>
      <c r="B87" s="10" t="s">
        <v>439</v>
      </c>
      <c r="C87" s="10" t="s">
        <v>4</v>
      </c>
      <c r="D87" s="9" t="s">
        <v>38</v>
      </c>
      <c r="E87" s="5"/>
      <c r="F87" s="6"/>
      <c r="G87" s="6"/>
      <c r="H87" s="6"/>
      <c r="I87" s="6"/>
      <c r="K87" s="2"/>
      <c r="L87" s="3"/>
    </row>
    <row r="88" spans="1:12" x14ac:dyDescent="0.2">
      <c r="A88" s="9" t="s">
        <v>274</v>
      </c>
      <c r="B88" s="10" t="s">
        <v>630</v>
      </c>
      <c r="C88" s="10" t="s">
        <v>14</v>
      </c>
      <c r="D88" s="9" t="s">
        <v>176</v>
      </c>
      <c r="E88" s="5"/>
      <c r="F88" s="6"/>
      <c r="G88" s="6"/>
      <c r="H88" s="6"/>
      <c r="I88" s="6"/>
      <c r="K88" s="2"/>
      <c r="L88" s="3"/>
    </row>
    <row r="89" spans="1:12" x14ac:dyDescent="0.2">
      <c r="A89" s="9" t="s">
        <v>702</v>
      </c>
      <c r="B89" s="10" t="s">
        <v>440</v>
      </c>
      <c r="C89" s="10" t="s">
        <v>4</v>
      </c>
      <c r="D89" s="9" t="s">
        <v>701</v>
      </c>
      <c r="E89" s="5"/>
      <c r="F89" s="6"/>
      <c r="G89" s="6"/>
      <c r="H89" s="6"/>
      <c r="I89" s="6"/>
      <c r="K89" s="2"/>
      <c r="L89" s="3"/>
    </row>
    <row r="90" spans="1:12" x14ac:dyDescent="0.2">
      <c r="A90" s="9" t="s">
        <v>275</v>
      </c>
      <c r="B90" s="10" t="s">
        <v>513</v>
      </c>
      <c r="C90" s="10" t="s">
        <v>9</v>
      </c>
      <c r="D90" s="9" t="s">
        <v>89</v>
      </c>
      <c r="E90" s="5"/>
      <c r="F90" s="6"/>
      <c r="G90" s="6"/>
      <c r="H90" s="6"/>
      <c r="I90" s="6"/>
      <c r="K90" s="2"/>
      <c r="L90" s="3"/>
    </row>
    <row r="91" spans="1:12" x14ac:dyDescent="0.2">
      <c r="A91" s="9" t="s">
        <v>276</v>
      </c>
      <c r="B91" s="10" t="s">
        <v>526</v>
      </c>
      <c r="C91" s="10" t="s">
        <v>519</v>
      </c>
      <c r="D91" s="9" t="s">
        <v>99</v>
      </c>
      <c r="E91" s="5"/>
      <c r="F91" s="6"/>
      <c r="G91" s="6"/>
      <c r="H91" s="6"/>
      <c r="I91" s="6"/>
      <c r="K91" s="2"/>
      <c r="L91" s="3"/>
    </row>
    <row r="92" spans="1:12" x14ac:dyDescent="0.2">
      <c r="A92" s="9" t="s">
        <v>704</v>
      </c>
      <c r="B92" s="10" t="s">
        <v>632</v>
      </c>
      <c r="C92" s="10" t="s">
        <v>14</v>
      </c>
      <c r="D92" s="9" t="s">
        <v>703</v>
      </c>
      <c r="E92" s="5"/>
      <c r="F92" s="6"/>
      <c r="G92" s="6"/>
      <c r="H92" s="6"/>
      <c r="I92" s="6"/>
      <c r="K92" s="2"/>
      <c r="L92" s="3"/>
    </row>
    <row r="93" spans="1:12" x14ac:dyDescent="0.2">
      <c r="A93" s="9" t="s">
        <v>277</v>
      </c>
      <c r="B93" s="10" t="s">
        <v>527</v>
      </c>
      <c r="C93" s="10" t="s">
        <v>519</v>
      </c>
      <c r="D93" s="9" t="s">
        <v>100</v>
      </c>
      <c r="E93" s="5"/>
      <c r="F93" s="6"/>
      <c r="G93" s="6"/>
      <c r="H93" s="6"/>
      <c r="I93" s="6"/>
      <c r="K93" s="2"/>
      <c r="L93" s="3"/>
    </row>
    <row r="94" spans="1:12" x14ac:dyDescent="0.2">
      <c r="A94" s="9" t="s">
        <v>763</v>
      </c>
      <c r="B94" s="10" t="s">
        <v>495</v>
      </c>
      <c r="C94" s="10" t="s">
        <v>8</v>
      </c>
      <c r="D94" s="9" t="e">
        <v>#N/A</v>
      </c>
      <c r="E94" s="5"/>
      <c r="F94" s="6"/>
      <c r="G94" s="6"/>
      <c r="H94" s="6"/>
      <c r="I94" s="6"/>
      <c r="K94" s="2"/>
      <c r="L94" s="3"/>
    </row>
    <row r="95" spans="1:12" x14ac:dyDescent="0.2">
      <c r="A95" s="9" t="s">
        <v>278</v>
      </c>
      <c r="B95" s="10" t="s">
        <v>554</v>
      </c>
      <c r="C95" s="10" t="s">
        <v>12</v>
      </c>
      <c r="D95" s="9" t="s">
        <v>121</v>
      </c>
      <c r="E95" s="5"/>
      <c r="F95" s="6"/>
      <c r="G95" s="6"/>
      <c r="H95" s="6"/>
      <c r="I95" s="6"/>
      <c r="K95" s="2"/>
      <c r="L95" s="3"/>
    </row>
    <row r="96" spans="1:12" x14ac:dyDescent="0.2">
      <c r="A96" s="9" t="s">
        <v>708</v>
      </c>
      <c r="B96" s="10" t="s">
        <v>634</v>
      </c>
      <c r="C96" s="10" t="s">
        <v>14</v>
      </c>
      <c r="D96" s="9" t="s">
        <v>707</v>
      </c>
      <c r="E96" s="5"/>
      <c r="F96" s="6"/>
      <c r="G96" s="6"/>
      <c r="H96" s="6"/>
      <c r="I96" s="6"/>
      <c r="K96" s="2"/>
      <c r="L96" s="3"/>
    </row>
    <row r="97" spans="1:12" x14ac:dyDescent="0.2">
      <c r="A97" s="9" t="s">
        <v>279</v>
      </c>
      <c r="B97" s="10" t="s">
        <v>514</v>
      </c>
      <c r="C97" s="10" t="s">
        <v>9</v>
      </c>
      <c r="D97" s="9" t="s">
        <v>90</v>
      </c>
      <c r="E97" s="5"/>
      <c r="F97" s="6"/>
      <c r="G97" s="6"/>
      <c r="H97" s="6"/>
      <c r="I97" s="6"/>
      <c r="K97" s="2"/>
      <c r="L97" s="3"/>
    </row>
    <row r="98" spans="1:12" x14ac:dyDescent="0.2">
      <c r="A98" s="9" t="s">
        <v>280</v>
      </c>
      <c r="B98" s="10" t="s">
        <v>468</v>
      </c>
      <c r="C98" s="10" t="s">
        <v>464</v>
      </c>
      <c r="D98" s="9" t="s">
        <v>56</v>
      </c>
      <c r="E98" s="5"/>
      <c r="F98" s="6"/>
      <c r="G98" s="6"/>
      <c r="H98" s="6"/>
      <c r="I98" s="6"/>
      <c r="K98" s="2"/>
      <c r="L98" s="3"/>
    </row>
    <row r="99" spans="1:12" x14ac:dyDescent="0.2">
      <c r="A99" s="9" t="s">
        <v>281</v>
      </c>
      <c r="B99" s="10" t="s">
        <v>633</v>
      </c>
      <c r="C99" s="10" t="s">
        <v>14</v>
      </c>
      <c r="D99" s="9" t="s">
        <v>178</v>
      </c>
      <c r="E99" s="5"/>
      <c r="F99" s="6"/>
      <c r="G99" s="6"/>
      <c r="H99" s="6"/>
      <c r="I99" s="6"/>
      <c r="K99" s="2"/>
      <c r="L99" s="3"/>
    </row>
    <row r="100" spans="1:12" x14ac:dyDescent="0.2">
      <c r="A100" s="9" t="s">
        <v>282</v>
      </c>
      <c r="B100" s="10" t="s">
        <v>470</v>
      </c>
      <c r="C100" s="10" t="s">
        <v>464</v>
      </c>
      <c r="D100" s="9" t="s">
        <v>58</v>
      </c>
      <c r="E100" s="5"/>
      <c r="F100" s="6"/>
      <c r="G100" s="6"/>
      <c r="H100" s="6"/>
      <c r="I100" s="6"/>
      <c r="K100" s="2"/>
      <c r="L100" s="3"/>
    </row>
    <row r="101" spans="1:12" x14ac:dyDescent="0.2">
      <c r="A101" s="9" t="s">
        <v>283</v>
      </c>
      <c r="B101" s="10" t="s">
        <v>542</v>
      </c>
      <c r="C101" s="10" t="s">
        <v>11</v>
      </c>
      <c r="D101" s="9" t="s">
        <v>113</v>
      </c>
      <c r="E101" s="5"/>
      <c r="F101" s="6"/>
      <c r="G101" s="6"/>
      <c r="H101" s="6"/>
      <c r="I101" s="6"/>
      <c r="K101" s="2"/>
      <c r="L101" s="3"/>
    </row>
    <row r="102" spans="1:12" x14ac:dyDescent="0.2">
      <c r="A102" s="9" t="s">
        <v>713</v>
      </c>
      <c r="B102" s="10" t="s">
        <v>444</v>
      </c>
      <c r="C102" s="10" t="s">
        <v>4</v>
      </c>
      <c r="D102" s="9" t="s">
        <v>712</v>
      </c>
      <c r="E102" s="5"/>
      <c r="F102" s="6"/>
      <c r="G102" s="6"/>
      <c r="H102" s="6"/>
      <c r="I102" s="6"/>
      <c r="K102" s="2"/>
      <c r="L102" s="3"/>
    </row>
    <row r="103" spans="1:12" x14ac:dyDescent="0.2">
      <c r="A103" s="9" t="s">
        <v>284</v>
      </c>
      <c r="B103" s="10" t="s">
        <v>536</v>
      </c>
      <c r="C103" s="10" t="s">
        <v>10</v>
      </c>
      <c r="D103" s="9" t="s">
        <v>108</v>
      </c>
      <c r="E103" s="5"/>
      <c r="F103" s="6"/>
      <c r="G103" s="6"/>
      <c r="H103" s="6"/>
      <c r="I103" s="6"/>
      <c r="K103" s="2"/>
      <c r="L103" s="3"/>
    </row>
    <row r="104" spans="1:12" x14ac:dyDescent="0.2">
      <c r="A104" s="9" t="s">
        <v>682</v>
      </c>
      <c r="B104" s="10" t="s">
        <v>617</v>
      </c>
      <c r="C104" s="10" t="s">
        <v>14</v>
      </c>
      <c r="D104" s="9" t="s">
        <v>681</v>
      </c>
      <c r="E104" s="5"/>
      <c r="F104" s="6"/>
      <c r="G104" s="6"/>
      <c r="H104" s="6"/>
      <c r="I104" s="6"/>
      <c r="K104" s="2"/>
      <c r="L104" s="3"/>
    </row>
    <row r="105" spans="1:12" x14ac:dyDescent="0.2">
      <c r="A105" s="9" t="s">
        <v>285</v>
      </c>
      <c r="B105" s="10" t="s">
        <v>443</v>
      </c>
      <c r="C105" s="10" t="s">
        <v>4</v>
      </c>
      <c r="D105" s="9" t="s">
        <v>40</v>
      </c>
      <c r="E105" s="5"/>
      <c r="F105" s="6"/>
      <c r="G105" s="6"/>
      <c r="H105" s="6"/>
      <c r="I105" s="6"/>
      <c r="K105" s="2"/>
      <c r="L105" s="3"/>
    </row>
    <row r="106" spans="1:12" x14ac:dyDescent="0.2">
      <c r="A106" s="9" t="s">
        <v>286</v>
      </c>
      <c r="B106" s="10" t="s">
        <v>496</v>
      </c>
      <c r="C106" s="10" t="s">
        <v>8</v>
      </c>
      <c r="D106" s="9" t="s">
        <v>711</v>
      </c>
      <c r="E106" s="5"/>
      <c r="F106" s="6"/>
      <c r="G106" s="6"/>
      <c r="H106" s="6"/>
      <c r="I106" s="6"/>
      <c r="K106" s="2"/>
      <c r="L106" s="3"/>
    </row>
    <row r="107" spans="1:12" x14ac:dyDescent="0.2">
      <c r="A107" s="9" t="s">
        <v>288</v>
      </c>
      <c r="B107" s="10" t="s">
        <v>497</v>
      </c>
      <c r="C107" s="10" t="s">
        <v>8</v>
      </c>
      <c r="D107" s="9" t="s">
        <v>76</v>
      </c>
      <c r="E107" s="5"/>
      <c r="F107" s="6"/>
      <c r="G107" s="6"/>
      <c r="H107" s="6"/>
      <c r="I107" s="6"/>
      <c r="K107" s="2"/>
      <c r="L107" s="3"/>
    </row>
    <row r="108" spans="1:12" x14ac:dyDescent="0.2">
      <c r="A108" s="9" t="s">
        <v>289</v>
      </c>
      <c r="B108" s="10" t="s">
        <v>442</v>
      </c>
      <c r="C108" s="10" t="s">
        <v>4</v>
      </c>
      <c r="D108" s="9" t="s">
        <v>39</v>
      </c>
      <c r="E108" s="5"/>
      <c r="F108" s="6"/>
      <c r="G108" s="6"/>
      <c r="H108" s="6"/>
      <c r="I108" s="6"/>
      <c r="K108" s="2"/>
      <c r="L108" s="3"/>
    </row>
    <row r="109" spans="1:12" x14ac:dyDescent="0.2">
      <c r="A109" s="9" t="s">
        <v>290</v>
      </c>
      <c r="B109" s="10" t="s">
        <v>498</v>
      </c>
      <c r="C109" s="10" t="s">
        <v>8</v>
      </c>
      <c r="D109" s="9" t="s">
        <v>77</v>
      </c>
      <c r="E109" s="5"/>
      <c r="F109" s="6"/>
      <c r="G109" s="6"/>
      <c r="H109" s="6"/>
      <c r="I109" s="6"/>
      <c r="K109" s="2"/>
      <c r="L109" s="3"/>
    </row>
    <row r="110" spans="1:12" x14ac:dyDescent="0.2">
      <c r="A110" s="9" t="s">
        <v>291</v>
      </c>
      <c r="B110" s="10" t="s">
        <v>445</v>
      </c>
      <c r="C110" s="10" t="s">
        <v>4</v>
      </c>
      <c r="D110" s="9" t="s">
        <v>41</v>
      </c>
      <c r="E110" s="5"/>
      <c r="F110" s="6"/>
      <c r="G110" s="6"/>
      <c r="H110" s="6"/>
      <c r="I110" s="6"/>
      <c r="K110" s="2"/>
      <c r="L110" s="3"/>
    </row>
    <row r="111" spans="1:12" x14ac:dyDescent="0.2">
      <c r="A111" s="9" t="s">
        <v>292</v>
      </c>
      <c r="B111" s="10" t="s">
        <v>635</v>
      </c>
      <c r="C111" s="10" t="s">
        <v>14</v>
      </c>
      <c r="D111" s="9" t="s">
        <v>179</v>
      </c>
      <c r="E111" s="5"/>
      <c r="F111" s="6"/>
      <c r="G111" s="6"/>
      <c r="H111" s="6"/>
      <c r="I111" s="6"/>
      <c r="K111" s="2"/>
      <c r="L111" s="3"/>
    </row>
    <row r="112" spans="1:12" x14ac:dyDescent="0.2">
      <c r="A112" s="9" t="s">
        <v>715</v>
      </c>
      <c r="B112" s="10" t="s">
        <v>446</v>
      </c>
      <c r="C112" s="10" t="s">
        <v>4</v>
      </c>
      <c r="D112" s="9" t="s">
        <v>714</v>
      </c>
      <c r="E112" s="5"/>
      <c r="F112" s="6"/>
      <c r="G112" s="6"/>
      <c r="H112" s="6"/>
      <c r="I112" s="6"/>
      <c r="K112" s="2"/>
      <c r="L112" s="3"/>
    </row>
    <row r="113" spans="1:12" x14ac:dyDescent="0.2">
      <c r="A113" s="9" t="s">
        <v>293</v>
      </c>
      <c r="B113" s="10" t="s">
        <v>499</v>
      </c>
      <c r="C113" s="10" t="s">
        <v>8</v>
      </c>
      <c r="D113" s="9" t="s">
        <v>78</v>
      </c>
      <c r="E113" s="5"/>
      <c r="F113" s="6"/>
      <c r="G113" s="6"/>
      <c r="H113" s="6"/>
      <c r="I113" s="6"/>
      <c r="K113" s="2"/>
      <c r="L113" s="3"/>
    </row>
    <row r="114" spans="1:12" x14ac:dyDescent="0.2">
      <c r="A114" s="9" t="s">
        <v>294</v>
      </c>
      <c r="B114" s="10" t="s">
        <v>460</v>
      </c>
      <c r="C114" s="10" t="s">
        <v>5</v>
      </c>
      <c r="D114" s="9" t="s">
        <v>16</v>
      </c>
      <c r="E114" s="5"/>
      <c r="F114" s="6"/>
      <c r="G114" s="6"/>
      <c r="H114" s="6"/>
      <c r="I114" s="6"/>
      <c r="K114" s="2"/>
      <c r="L114" s="3"/>
    </row>
    <row r="115" spans="1:12" x14ac:dyDescent="0.2">
      <c r="A115" s="9" t="s">
        <v>295</v>
      </c>
      <c r="B115" s="10" t="s">
        <v>484</v>
      </c>
      <c r="C115" s="10" t="s">
        <v>7</v>
      </c>
      <c r="D115" s="9" t="s">
        <v>67</v>
      </c>
      <c r="E115" s="5"/>
      <c r="F115" s="6"/>
      <c r="G115" s="6"/>
      <c r="H115" s="6"/>
      <c r="I115" s="6"/>
      <c r="K115" s="2"/>
      <c r="L115" s="3"/>
    </row>
    <row r="116" spans="1:12" x14ac:dyDescent="0.2">
      <c r="A116" s="9" t="s">
        <v>296</v>
      </c>
      <c r="B116" s="10" t="s">
        <v>586</v>
      </c>
      <c r="C116" s="10" t="s">
        <v>13</v>
      </c>
      <c r="D116" s="9" t="s">
        <v>144</v>
      </c>
      <c r="E116" s="5"/>
      <c r="F116" s="6"/>
      <c r="G116" s="6"/>
      <c r="H116" s="6"/>
      <c r="I116" s="6"/>
      <c r="K116" s="2"/>
      <c r="L116" s="3"/>
    </row>
    <row r="117" spans="1:12" x14ac:dyDescent="0.2">
      <c r="A117" s="9" t="s">
        <v>297</v>
      </c>
      <c r="B117" s="10" t="s">
        <v>485</v>
      </c>
      <c r="C117" s="10" t="s">
        <v>7</v>
      </c>
      <c r="D117" s="9" t="s">
        <v>68</v>
      </c>
      <c r="E117" s="5"/>
      <c r="F117" s="6"/>
      <c r="G117" s="6"/>
      <c r="H117" s="6"/>
      <c r="I117" s="6"/>
      <c r="K117" s="2"/>
      <c r="L117" s="3"/>
    </row>
    <row r="118" spans="1:12" x14ac:dyDescent="0.2">
      <c r="A118" s="9" t="s">
        <v>298</v>
      </c>
      <c r="B118" s="10" t="s">
        <v>541</v>
      </c>
      <c r="C118" s="10" t="s">
        <v>11</v>
      </c>
      <c r="D118" s="9" t="s">
        <v>112</v>
      </c>
      <c r="E118" s="5"/>
      <c r="F118" s="6"/>
      <c r="G118" s="6"/>
      <c r="H118" s="6"/>
      <c r="I118" s="6"/>
      <c r="K118" s="2"/>
      <c r="L118" s="3"/>
    </row>
    <row r="119" spans="1:12" x14ac:dyDescent="0.2">
      <c r="A119" s="9" t="s">
        <v>299</v>
      </c>
      <c r="B119" s="10" t="s">
        <v>636</v>
      </c>
      <c r="C119" s="10" t="s">
        <v>14</v>
      </c>
      <c r="D119" s="9" t="s">
        <v>180</v>
      </c>
      <c r="E119" s="5"/>
      <c r="F119" s="6"/>
      <c r="G119" s="6"/>
      <c r="H119" s="6"/>
      <c r="I119" s="6"/>
      <c r="K119" s="2"/>
      <c r="L119" s="3"/>
    </row>
    <row r="120" spans="1:12" x14ac:dyDescent="0.2">
      <c r="A120" s="9" t="s">
        <v>300</v>
      </c>
      <c r="B120" s="10" t="s">
        <v>655</v>
      </c>
      <c r="C120" s="10" t="s">
        <v>14</v>
      </c>
      <c r="D120" s="9" t="s">
        <v>739</v>
      </c>
      <c r="E120" s="5"/>
      <c r="F120" s="6"/>
      <c r="G120" s="6"/>
      <c r="H120" s="6"/>
      <c r="I120" s="6"/>
      <c r="K120" s="2"/>
      <c r="L120" s="3"/>
    </row>
    <row r="121" spans="1:12" x14ac:dyDescent="0.2">
      <c r="A121" s="9" t="s">
        <v>301</v>
      </c>
      <c r="B121" s="10" t="s">
        <v>461</v>
      </c>
      <c r="C121" s="10" t="s">
        <v>5</v>
      </c>
      <c r="D121" s="9" t="s">
        <v>717</v>
      </c>
      <c r="E121" s="5"/>
      <c r="F121" s="6"/>
      <c r="G121" s="6"/>
      <c r="H121" s="6"/>
      <c r="I121" s="6"/>
      <c r="K121" s="2"/>
      <c r="L121" s="3"/>
    </row>
    <row r="122" spans="1:12" x14ac:dyDescent="0.2">
      <c r="A122" s="9" t="s">
        <v>762</v>
      </c>
      <c r="B122" s="10" t="s">
        <v>471</v>
      </c>
      <c r="C122" s="10" t="s">
        <v>464</v>
      </c>
      <c r="D122" s="9" t="s">
        <v>765</v>
      </c>
      <c r="E122" s="5"/>
      <c r="F122" s="6"/>
      <c r="G122" s="6"/>
      <c r="H122" s="6"/>
      <c r="I122" s="6"/>
      <c r="K122" s="2"/>
      <c r="L122" s="3"/>
    </row>
    <row r="123" spans="1:12" x14ac:dyDescent="0.2">
      <c r="A123" s="9" t="s">
        <v>303</v>
      </c>
      <c r="B123" s="10" t="s">
        <v>500</v>
      </c>
      <c r="C123" s="10" t="s">
        <v>8</v>
      </c>
      <c r="D123" s="9" t="s">
        <v>79</v>
      </c>
      <c r="E123" s="5"/>
      <c r="F123" s="6"/>
      <c r="G123" s="6"/>
      <c r="H123" s="6"/>
      <c r="I123" s="6"/>
      <c r="K123" s="2"/>
      <c r="L123" s="3"/>
    </row>
    <row r="124" spans="1:12" x14ac:dyDescent="0.2">
      <c r="A124" s="9" t="s">
        <v>304</v>
      </c>
      <c r="B124" s="10" t="s">
        <v>543</v>
      </c>
      <c r="C124" s="10" t="s">
        <v>11</v>
      </c>
      <c r="D124" s="9" t="s">
        <v>422</v>
      </c>
      <c r="E124" s="5"/>
      <c r="F124" s="6"/>
      <c r="G124" s="6"/>
      <c r="H124" s="6"/>
      <c r="I124" s="6"/>
      <c r="K124" s="2"/>
      <c r="L124" s="3"/>
    </row>
    <row r="125" spans="1:12" x14ac:dyDescent="0.2">
      <c r="A125" s="9" t="s">
        <v>305</v>
      </c>
      <c r="B125" s="10" t="s">
        <v>501</v>
      </c>
      <c r="C125" s="10" t="s">
        <v>8</v>
      </c>
      <c r="D125" s="9" t="s">
        <v>80</v>
      </c>
      <c r="E125" s="5"/>
      <c r="F125" s="6"/>
      <c r="G125" s="6"/>
      <c r="H125" s="6"/>
      <c r="I125" s="6"/>
      <c r="K125" s="2"/>
      <c r="L125" s="3"/>
    </row>
    <row r="126" spans="1:12" x14ac:dyDescent="0.2">
      <c r="A126" s="9" t="s">
        <v>306</v>
      </c>
      <c r="B126" s="10" t="s">
        <v>588</v>
      </c>
      <c r="C126" s="10" t="s">
        <v>13</v>
      </c>
      <c r="D126" s="9" t="s">
        <v>146</v>
      </c>
      <c r="E126" s="5"/>
      <c r="F126" s="6"/>
      <c r="G126" s="6"/>
      <c r="H126" s="6"/>
      <c r="I126" s="6"/>
      <c r="K126" s="2"/>
      <c r="L126" s="3"/>
    </row>
    <row r="127" spans="1:12" x14ac:dyDescent="0.2">
      <c r="A127" s="9" t="s">
        <v>307</v>
      </c>
      <c r="B127" s="10" t="s">
        <v>561</v>
      </c>
      <c r="C127" s="10" t="s">
        <v>558</v>
      </c>
      <c r="D127" s="9" t="s">
        <v>124</v>
      </c>
      <c r="E127" s="5"/>
      <c r="F127" s="6"/>
      <c r="G127" s="6"/>
      <c r="H127" s="6"/>
      <c r="I127" s="6"/>
      <c r="K127" s="2"/>
      <c r="L127" s="3"/>
    </row>
    <row r="128" spans="1:12" x14ac:dyDescent="0.2">
      <c r="A128" s="9" t="s">
        <v>308</v>
      </c>
      <c r="B128" s="10" t="s">
        <v>656</v>
      </c>
      <c r="C128" s="10" t="s">
        <v>14</v>
      </c>
      <c r="D128" s="9" t="s">
        <v>740</v>
      </c>
      <c r="E128" s="5"/>
      <c r="F128" s="6"/>
      <c r="G128" s="6"/>
      <c r="H128" s="6"/>
      <c r="I128" s="6"/>
      <c r="K128" s="2"/>
      <c r="L128" s="3"/>
    </row>
    <row r="129" spans="1:12" x14ac:dyDescent="0.2">
      <c r="A129" s="9" t="s">
        <v>412</v>
      </c>
      <c r="B129" s="10" t="s">
        <v>447</v>
      </c>
      <c r="C129" s="10" t="s">
        <v>4</v>
      </c>
      <c r="D129" s="9" t="s">
        <v>42</v>
      </c>
      <c r="E129" s="5"/>
      <c r="F129" s="6"/>
      <c r="G129" s="6"/>
      <c r="H129" s="6"/>
      <c r="I129" s="6"/>
      <c r="K129" s="2"/>
      <c r="L129" s="3"/>
    </row>
    <row r="130" spans="1:12" x14ac:dyDescent="0.2">
      <c r="A130" s="9" t="s">
        <v>309</v>
      </c>
      <c r="B130" s="10" t="s">
        <v>539</v>
      </c>
      <c r="C130" s="10" t="s">
        <v>10</v>
      </c>
      <c r="D130" s="9" t="s">
        <v>111</v>
      </c>
      <c r="E130" s="5"/>
      <c r="F130" s="6"/>
      <c r="G130" s="6"/>
      <c r="H130" s="6"/>
      <c r="I130" s="6"/>
      <c r="K130" s="2"/>
      <c r="L130" s="3"/>
    </row>
    <row r="131" spans="1:12" x14ac:dyDescent="0.2">
      <c r="A131" s="9" t="s">
        <v>310</v>
      </c>
      <c r="B131" s="10" t="s">
        <v>587</v>
      </c>
      <c r="C131" s="10" t="s">
        <v>13</v>
      </c>
      <c r="D131" s="9" t="s">
        <v>145</v>
      </c>
      <c r="E131" s="5"/>
      <c r="F131" s="6"/>
      <c r="G131" s="6"/>
      <c r="H131" s="6"/>
      <c r="I131" s="6"/>
      <c r="K131" s="2"/>
      <c r="L131" s="3"/>
    </row>
    <row r="132" spans="1:12" x14ac:dyDescent="0.2">
      <c r="A132" s="9" t="s">
        <v>311</v>
      </c>
      <c r="B132" s="10" t="s">
        <v>487</v>
      </c>
      <c r="C132" s="10" t="s">
        <v>7</v>
      </c>
      <c r="D132" s="9" t="s">
        <v>70</v>
      </c>
      <c r="E132" s="5"/>
      <c r="F132" s="6"/>
      <c r="G132" s="6"/>
      <c r="H132" s="6"/>
      <c r="I132" s="6"/>
      <c r="K132" s="2"/>
      <c r="L132" s="3"/>
    </row>
    <row r="133" spans="1:12" x14ac:dyDescent="0.2">
      <c r="A133" s="9" t="s">
        <v>312</v>
      </c>
      <c r="B133" s="10" t="s">
        <v>448</v>
      </c>
      <c r="C133" s="10" t="s">
        <v>4</v>
      </c>
      <c r="D133" s="9" t="s">
        <v>43</v>
      </c>
      <c r="E133" s="5"/>
      <c r="F133" s="6"/>
      <c r="G133" s="6"/>
      <c r="H133" s="6"/>
      <c r="I133" s="6"/>
      <c r="K133" s="2"/>
      <c r="L133" s="3"/>
    </row>
    <row r="134" spans="1:12" x14ac:dyDescent="0.2">
      <c r="A134" s="9" t="s">
        <v>313</v>
      </c>
      <c r="B134" s="10" t="s">
        <v>486</v>
      </c>
      <c r="C134" s="10" t="s">
        <v>7</v>
      </c>
      <c r="D134" s="9" t="s">
        <v>69</v>
      </c>
      <c r="E134" s="5"/>
      <c r="F134" s="6"/>
      <c r="G134" s="6"/>
      <c r="H134" s="6"/>
      <c r="I134" s="6"/>
      <c r="K134" s="2"/>
      <c r="L134" s="3"/>
    </row>
    <row r="135" spans="1:12" x14ac:dyDescent="0.2">
      <c r="A135" s="9" t="s">
        <v>314</v>
      </c>
      <c r="B135" s="10" t="s">
        <v>555</v>
      </c>
      <c r="C135" s="10" t="s">
        <v>12</v>
      </c>
      <c r="D135" s="9" t="s">
        <v>718</v>
      </c>
      <c r="E135" s="5"/>
      <c r="F135" s="6"/>
      <c r="G135" s="6"/>
      <c r="H135" s="6"/>
      <c r="I135" s="6"/>
      <c r="K135" s="2"/>
      <c r="L135" s="3"/>
    </row>
    <row r="136" spans="1:12" x14ac:dyDescent="0.2">
      <c r="A136" s="9" t="s">
        <v>315</v>
      </c>
      <c r="B136" s="10" t="s">
        <v>562</v>
      </c>
      <c r="C136" s="10" t="s">
        <v>558</v>
      </c>
      <c r="D136" s="9" t="s">
        <v>125</v>
      </c>
      <c r="E136" s="5"/>
      <c r="F136" s="6"/>
      <c r="G136" s="6"/>
      <c r="H136" s="6"/>
      <c r="I136" s="6"/>
      <c r="K136" s="2"/>
      <c r="L136" s="3"/>
    </row>
    <row r="137" spans="1:12" x14ac:dyDescent="0.2">
      <c r="A137" s="9" t="s">
        <v>413</v>
      </c>
      <c r="B137" s="10" t="s">
        <v>450</v>
      </c>
      <c r="C137" s="10" t="s">
        <v>4</v>
      </c>
      <c r="D137" s="9" t="s">
        <v>45</v>
      </c>
      <c r="E137" s="5"/>
      <c r="F137" s="6"/>
      <c r="G137" s="6"/>
      <c r="H137" s="6"/>
      <c r="I137" s="6"/>
      <c r="K137" s="2"/>
      <c r="L137" s="3"/>
    </row>
    <row r="138" spans="1:12" x14ac:dyDescent="0.2">
      <c r="A138" s="9" t="s">
        <v>316</v>
      </c>
      <c r="B138" s="10" t="s">
        <v>488</v>
      </c>
      <c r="C138" s="10" t="s">
        <v>7</v>
      </c>
      <c r="D138" s="9" t="s">
        <v>723</v>
      </c>
      <c r="E138" s="5"/>
      <c r="F138" s="6"/>
      <c r="G138" s="6"/>
      <c r="H138" s="6"/>
      <c r="I138" s="6"/>
      <c r="K138" s="2"/>
      <c r="L138" s="3"/>
    </row>
    <row r="139" spans="1:12" x14ac:dyDescent="0.2">
      <c r="A139" s="9" t="s">
        <v>318</v>
      </c>
      <c r="B139" s="10" t="s">
        <v>589</v>
      </c>
      <c r="C139" s="10" t="s">
        <v>13</v>
      </c>
      <c r="D139" s="9" t="s">
        <v>147</v>
      </c>
      <c r="E139" s="5"/>
      <c r="F139" s="6"/>
      <c r="G139" s="6"/>
      <c r="H139" s="6"/>
      <c r="I139" s="6"/>
      <c r="K139" s="2"/>
      <c r="L139" s="3"/>
    </row>
    <row r="140" spans="1:12" x14ac:dyDescent="0.2">
      <c r="A140" s="9" t="s">
        <v>319</v>
      </c>
      <c r="B140" s="10" t="s">
        <v>637</v>
      </c>
      <c r="C140" s="10" t="s">
        <v>14</v>
      </c>
      <c r="D140" s="9" t="s">
        <v>181</v>
      </c>
      <c r="E140" s="5"/>
      <c r="F140" s="6"/>
      <c r="G140" s="6"/>
      <c r="H140" s="6"/>
      <c r="I140" s="6"/>
      <c r="K140" s="2"/>
      <c r="L140" s="3"/>
    </row>
    <row r="141" spans="1:12" x14ac:dyDescent="0.2">
      <c r="A141" s="9" t="s">
        <v>320</v>
      </c>
      <c r="B141" s="10" t="s">
        <v>515</v>
      </c>
      <c r="C141" s="10" t="s">
        <v>9</v>
      </c>
      <c r="D141" s="9" t="s">
        <v>91</v>
      </c>
      <c r="E141" s="5"/>
      <c r="F141" s="6"/>
      <c r="G141" s="6"/>
      <c r="H141" s="6"/>
      <c r="I141" s="6"/>
      <c r="K141" s="2"/>
      <c r="L141" s="3"/>
    </row>
    <row r="142" spans="1:12" x14ac:dyDescent="0.2">
      <c r="A142" s="9" t="s">
        <v>417</v>
      </c>
      <c r="B142" s="10" t="s">
        <v>638</v>
      </c>
      <c r="C142" s="10" t="s">
        <v>14</v>
      </c>
      <c r="D142" s="9" t="s">
        <v>182</v>
      </c>
      <c r="E142" s="5"/>
      <c r="F142" s="6"/>
      <c r="G142" s="6"/>
      <c r="H142" s="6"/>
      <c r="I142" s="6"/>
      <c r="K142" s="2"/>
      <c r="L142" s="3"/>
    </row>
    <row r="143" spans="1:12" x14ac:dyDescent="0.2">
      <c r="A143" s="9" t="s">
        <v>321</v>
      </c>
      <c r="B143" s="10" t="s">
        <v>472</v>
      </c>
      <c r="C143" s="10" t="s">
        <v>464</v>
      </c>
      <c r="D143" s="9" t="s">
        <v>719</v>
      </c>
      <c r="E143" s="5"/>
      <c r="F143" s="6"/>
      <c r="G143" s="6"/>
      <c r="H143" s="6"/>
      <c r="I143" s="6"/>
      <c r="K143" s="2"/>
      <c r="L143" s="3"/>
    </row>
    <row r="144" spans="1:12" x14ac:dyDescent="0.2">
      <c r="A144" s="9" t="s">
        <v>322</v>
      </c>
      <c r="B144" s="10" t="s">
        <v>591</v>
      </c>
      <c r="C144" s="10" t="s">
        <v>13</v>
      </c>
      <c r="D144" s="9" t="s">
        <v>149</v>
      </c>
      <c r="E144" s="5"/>
      <c r="F144" s="6"/>
      <c r="G144" s="6"/>
      <c r="H144" s="6"/>
      <c r="I144" s="6"/>
      <c r="K144" s="2"/>
      <c r="L144" s="3"/>
    </row>
    <row r="145" spans="1:12" x14ac:dyDescent="0.2">
      <c r="A145" s="9" t="s">
        <v>323</v>
      </c>
      <c r="B145" s="10" t="s">
        <v>449</v>
      </c>
      <c r="C145" s="10" t="s">
        <v>4</v>
      </c>
      <c r="D145" s="9" t="s">
        <v>44</v>
      </c>
      <c r="E145" s="5"/>
      <c r="F145" s="6"/>
      <c r="G145" s="6"/>
      <c r="H145" s="6"/>
      <c r="I145" s="6"/>
      <c r="K145" s="2"/>
      <c r="L145" s="3"/>
    </row>
    <row r="146" spans="1:12" x14ac:dyDescent="0.2">
      <c r="A146" s="9" t="s">
        <v>324</v>
      </c>
      <c r="B146" s="10" t="s">
        <v>545</v>
      </c>
      <c r="C146" s="10" t="s">
        <v>11</v>
      </c>
      <c r="D146" s="9" t="s">
        <v>726</v>
      </c>
      <c r="E146" s="5"/>
      <c r="F146" s="6"/>
      <c r="G146" s="6"/>
      <c r="H146" s="6"/>
      <c r="I146" s="6"/>
      <c r="K146" s="2"/>
      <c r="L146" s="3"/>
    </row>
    <row r="147" spans="1:12" x14ac:dyDescent="0.2">
      <c r="A147" s="9" t="s">
        <v>325</v>
      </c>
      <c r="B147" s="10" t="s">
        <v>473</v>
      </c>
      <c r="C147" s="10" t="s">
        <v>464</v>
      </c>
      <c r="D147" s="9" t="s">
        <v>326</v>
      </c>
      <c r="E147" s="5"/>
      <c r="F147" s="6"/>
      <c r="G147" s="6"/>
      <c r="H147" s="6"/>
      <c r="I147" s="6"/>
      <c r="K147" s="2"/>
      <c r="L147" s="3"/>
    </row>
    <row r="148" spans="1:12" x14ac:dyDescent="0.2">
      <c r="A148" s="9" t="s">
        <v>327</v>
      </c>
      <c r="B148" s="10" t="s">
        <v>556</v>
      </c>
      <c r="C148" s="10" t="s">
        <v>12</v>
      </c>
      <c r="D148" s="9" t="s">
        <v>122</v>
      </c>
      <c r="E148" s="5"/>
      <c r="F148" s="6"/>
      <c r="G148" s="6"/>
      <c r="H148" s="6"/>
      <c r="I148" s="6"/>
      <c r="K148" s="2"/>
      <c r="L148" s="3"/>
    </row>
    <row r="149" spans="1:12" x14ac:dyDescent="0.2">
      <c r="A149" s="9" t="s">
        <v>732</v>
      </c>
      <c r="B149" s="10" t="s">
        <v>649</v>
      </c>
      <c r="C149" s="10" t="s">
        <v>14</v>
      </c>
      <c r="D149" s="9" t="s">
        <v>731</v>
      </c>
      <c r="E149" s="5"/>
      <c r="F149" s="6"/>
      <c r="G149" s="6"/>
      <c r="H149" s="6"/>
      <c r="I149" s="6"/>
      <c r="K149" s="2"/>
      <c r="L149" s="3"/>
    </row>
    <row r="150" spans="1:12" x14ac:dyDescent="0.2">
      <c r="A150" s="9" t="s">
        <v>328</v>
      </c>
      <c r="B150" s="10" t="s">
        <v>593</v>
      </c>
      <c r="C150" s="10" t="s">
        <v>13</v>
      </c>
      <c r="D150" s="9" t="s">
        <v>151</v>
      </c>
      <c r="E150" s="5"/>
      <c r="F150" s="6"/>
      <c r="G150" s="6"/>
      <c r="H150" s="6"/>
      <c r="I150" s="6"/>
      <c r="K150" s="2"/>
      <c r="L150" s="3"/>
    </row>
    <row r="151" spans="1:12" x14ac:dyDescent="0.2">
      <c r="A151" s="9" t="s">
        <v>329</v>
      </c>
      <c r="B151" s="10" t="s">
        <v>592</v>
      </c>
      <c r="C151" s="10" t="s">
        <v>13</v>
      </c>
      <c r="D151" s="9" t="s">
        <v>150</v>
      </c>
      <c r="E151" s="5"/>
      <c r="F151" s="6"/>
      <c r="G151" s="6"/>
      <c r="H151" s="6"/>
      <c r="I151" s="6"/>
      <c r="K151" s="2"/>
      <c r="L151" s="3"/>
    </row>
    <row r="152" spans="1:12" x14ac:dyDescent="0.2">
      <c r="A152" s="9" t="s">
        <v>725</v>
      </c>
      <c r="B152" s="10" t="s">
        <v>643</v>
      </c>
      <c r="C152" s="10" t="s">
        <v>14</v>
      </c>
      <c r="D152" s="9" t="s">
        <v>724</v>
      </c>
      <c r="E152" s="5"/>
      <c r="F152" s="6"/>
      <c r="G152" s="6"/>
      <c r="H152" s="6"/>
      <c r="I152" s="6"/>
      <c r="K152" s="2"/>
      <c r="L152" s="3"/>
    </row>
    <row r="153" spans="1:12" x14ac:dyDescent="0.2">
      <c r="A153" s="9" t="s">
        <v>330</v>
      </c>
      <c r="B153" s="10" t="s">
        <v>639</v>
      </c>
      <c r="C153" s="10" t="s">
        <v>14</v>
      </c>
      <c r="D153" s="9" t="s">
        <v>183</v>
      </c>
      <c r="E153" s="5"/>
      <c r="F153" s="6"/>
      <c r="G153" s="6"/>
      <c r="H153" s="6"/>
      <c r="I153" s="6"/>
      <c r="K153" s="2"/>
      <c r="L153" s="3"/>
    </row>
    <row r="154" spans="1:12" x14ac:dyDescent="0.2">
      <c r="A154" s="9" t="s">
        <v>331</v>
      </c>
      <c r="B154" s="10" t="s">
        <v>640</v>
      </c>
      <c r="C154" s="10" t="s">
        <v>14</v>
      </c>
      <c r="D154" s="9" t="s">
        <v>184</v>
      </c>
      <c r="E154" s="5"/>
      <c r="F154" s="6"/>
      <c r="G154" s="6"/>
      <c r="H154" s="6"/>
      <c r="I154" s="6"/>
      <c r="K154" s="2"/>
      <c r="L154" s="3"/>
    </row>
    <row r="155" spans="1:12" x14ac:dyDescent="0.2">
      <c r="A155" s="9" t="s">
        <v>332</v>
      </c>
      <c r="B155" s="10" t="s">
        <v>590</v>
      </c>
      <c r="C155" s="10" t="s">
        <v>13</v>
      </c>
      <c r="D155" s="9" t="s">
        <v>148</v>
      </c>
      <c r="E155" s="5"/>
      <c r="F155" s="6"/>
      <c r="G155" s="6"/>
      <c r="H155" s="6"/>
      <c r="I155" s="6"/>
      <c r="K155" s="2"/>
      <c r="L155" s="3"/>
    </row>
    <row r="156" spans="1:12" x14ac:dyDescent="0.2">
      <c r="A156" s="9" t="s">
        <v>333</v>
      </c>
      <c r="B156" s="10" t="s">
        <v>544</v>
      </c>
      <c r="C156" s="10" t="s">
        <v>11</v>
      </c>
      <c r="D156" s="9" t="s">
        <v>114</v>
      </c>
      <c r="E156" s="5"/>
      <c r="F156" s="6"/>
      <c r="G156" s="6"/>
      <c r="H156" s="6"/>
      <c r="I156" s="6"/>
      <c r="K156" s="2"/>
      <c r="L156" s="3"/>
    </row>
    <row r="157" spans="1:12" x14ac:dyDescent="0.2">
      <c r="A157" s="9" t="s">
        <v>721</v>
      </c>
      <c r="B157" s="10" t="s">
        <v>641</v>
      </c>
      <c r="C157" s="10" t="s">
        <v>14</v>
      </c>
      <c r="D157" s="9" t="s">
        <v>720</v>
      </c>
      <c r="E157" s="5"/>
      <c r="F157" s="6"/>
      <c r="G157" s="6"/>
      <c r="H157" s="6"/>
      <c r="I157" s="6"/>
      <c r="K157" s="2"/>
      <c r="L157" s="3"/>
    </row>
    <row r="158" spans="1:12" x14ac:dyDescent="0.2">
      <c r="A158" s="9" t="s">
        <v>334</v>
      </c>
      <c r="B158" s="10" t="s">
        <v>594</v>
      </c>
      <c r="C158" s="10" t="s">
        <v>13</v>
      </c>
      <c r="D158" s="9" t="s">
        <v>152</v>
      </c>
      <c r="E158" s="5"/>
      <c r="F158" s="6"/>
      <c r="G158" s="6"/>
      <c r="H158" s="6"/>
      <c r="I158" s="6"/>
      <c r="K158" s="2"/>
      <c r="L158" s="3"/>
    </row>
    <row r="159" spans="1:12" x14ac:dyDescent="0.2">
      <c r="A159" s="9" t="s">
        <v>335</v>
      </c>
      <c r="B159" s="10" t="s">
        <v>646</v>
      </c>
      <c r="C159" s="10" t="s">
        <v>14</v>
      </c>
      <c r="D159" s="9" t="s">
        <v>187</v>
      </c>
      <c r="E159" s="5"/>
      <c r="F159" s="6"/>
      <c r="G159" s="6"/>
      <c r="H159" s="6"/>
      <c r="I159" s="6"/>
      <c r="K159" s="2"/>
      <c r="L159" s="3"/>
    </row>
    <row r="160" spans="1:12" x14ac:dyDescent="0.2">
      <c r="A160" s="9" t="s">
        <v>336</v>
      </c>
      <c r="B160" s="10" t="s">
        <v>595</v>
      </c>
      <c r="C160" s="10" t="s">
        <v>13</v>
      </c>
      <c r="D160" s="9" t="s">
        <v>153</v>
      </c>
      <c r="E160" s="5"/>
      <c r="F160" s="6"/>
      <c r="G160" s="6"/>
      <c r="H160" s="6"/>
      <c r="I160" s="6"/>
      <c r="K160" s="2"/>
      <c r="L160" s="3"/>
    </row>
    <row r="161" spans="1:12" x14ac:dyDescent="0.2">
      <c r="A161" s="9" t="s">
        <v>730</v>
      </c>
      <c r="B161" s="10" t="s">
        <v>648</v>
      </c>
      <c r="C161" s="10" t="s">
        <v>14</v>
      </c>
      <c r="D161" s="9" t="s">
        <v>729</v>
      </c>
      <c r="E161" s="5"/>
      <c r="F161" s="6"/>
      <c r="G161" s="6"/>
      <c r="H161" s="6"/>
      <c r="I161" s="6"/>
      <c r="K161" s="2"/>
      <c r="L161" s="3"/>
    </row>
    <row r="162" spans="1:12" x14ac:dyDescent="0.2">
      <c r="A162" s="9" t="s">
        <v>337</v>
      </c>
      <c r="B162" s="10" t="s">
        <v>596</v>
      </c>
      <c r="C162" s="10" t="s">
        <v>13</v>
      </c>
      <c r="D162" s="9" t="s">
        <v>154</v>
      </c>
      <c r="E162" s="5"/>
      <c r="F162" s="6"/>
      <c r="G162" s="6"/>
      <c r="H162" s="6"/>
      <c r="I162" s="6"/>
      <c r="K162" s="2"/>
      <c r="L162" s="3"/>
    </row>
    <row r="163" spans="1:12" x14ac:dyDescent="0.2">
      <c r="A163" s="9" t="s">
        <v>338</v>
      </c>
      <c r="B163" s="10" t="s">
        <v>516</v>
      </c>
      <c r="C163" s="10" t="s">
        <v>9</v>
      </c>
      <c r="D163" s="9" t="s">
        <v>92</v>
      </c>
      <c r="E163" s="5"/>
      <c r="F163" s="6"/>
      <c r="G163" s="6"/>
      <c r="H163" s="6"/>
      <c r="I163" s="6"/>
      <c r="K163" s="2"/>
      <c r="L163" s="3"/>
    </row>
    <row r="164" spans="1:12" x14ac:dyDescent="0.2">
      <c r="A164" s="9" t="s">
        <v>728</v>
      </c>
      <c r="B164" s="10" t="s">
        <v>647</v>
      </c>
      <c r="C164" s="10" t="s">
        <v>14</v>
      </c>
      <c r="D164" s="9" t="s">
        <v>727</v>
      </c>
      <c r="E164" s="5"/>
      <c r="F164" s="6"/>
      <c r="G164" s="6"/>
      <c r="H164" s="6"/>
      <c r="I164" s="6"/>
      <c r="K164" s="2"/>
      <c r="L164" s="3"/>
    </row>
    <row r="165" spans="1:12" x14ac:dyDescent="0.2">
      <c r="A165" s="9" t="s">
        <v>339</v>
      </c>
      <c r="B165" s="10" t="s">
        <v>451</v>
      </c>
      <c r="C165" s="10" t="s">
        <v>4</v>
      </c>
      <c r="D165" s="9" t="s">
        <v>46</v>
      </c>
      <c r="E165" s="5"/>
      <c r="F165" s="6"/>
      <c r="G165" s="6"/>
      <c r="H165" s="6"/>
      <c r="I165" s="6"/>
      <c r="K165" s="2"/>
      <c r="L165" s="3"/>
    </row>
    <row r="166" spans="1:12" x14ac:dyDescent="0.2">
      <c r="A166" s="9" t="s">
        <v>340</v>
      </c>
      <c r="B166" s="10" t="s">
        <v>452</v>
      </c>
      <c r="C166" s="10" t="s">
        <v>4</v>
      </c>
      <c r="D166" s="9" t="s">
        <v>47</v>
      </c>
      <c r="E166" s="5"/>
      <c r="F166" s="6"/>
      <c r="G166" s="6"/>
      <c r="H166" s="6"/>
      <c r="I166" s="6"/>
      <c r="K166" s="2"/>
      <c r="L166" s="3"/>
    </row>
    <row r="167" spans="1:12" x14ac:dyDescent="0.2">
      <c r="A167" s="9" t="s">
        <v>341</v>
      </c>
      <c r="B167" s="10" t="s">
        <v>537</v>
      </c>
      <c r="C167" s="10" t="s">
        <v>10</v>
      </c>
      <c r="D167" s="9" t="s">
        <v>109</v>
      </c>
      <c r="E167" s="5"/>
      <c r="F167" s="6"/>
      <c r="G167" s="6"/>
      <c r="H167" s="6"/>
      <c r="I167" s="6"/>
      <c r="K167" s="2"/>
      <c r="L167" s="3"/>
    </row>
    <row r="168" spans="1:12" x14ac:dyDescent="0.2">
      <c r="A168" s="9" t="s">
        <v>416</v>
      </c>
      <c r="B168" s="10" t="s">
        <v>644</v>
      </c>
      <c r="C168" s="10" t="s">
        <v>14</v>
      </c>
      <c r="D168" s="9" t="s">
        <v>185</v>
      </c>
      <c r="E168" s="5"/>
      <c r="F168" s="6"/>
      <c r="G168" s="6"/>
      <c r="H168" s="6"/>
      <c r="I168" s="6"/>
      <c r="K168" s="2"/>
      <c r="L168" s="3"/>
    </row>
    <row r="169" spans="1:12" x14ac:dyDescent="0.2">
      <c r="A169" s="9" t="s">
        <v>342</v>
      </c>
      <c r="B169" s="10" t="s">
        <v>463</v>
      </c>
      <c r="C169" s="10" t="s">
        <v>6</v>
      </c>
      <c r="D169" s="9" t="s">
        <v>30</v>
      </c>
      <c r="E169" s="5"/>
      <c r="F169" s="6"/>
      <c r="G169" s="6"/>
      <c r="H169" s="6"/>
      <c r="I169" s="6"/>
      <c r="K169" s="2"/>
      <c r="L169" s="3"/>
    </row>
    <row r="170" spans="1:12" x14ac:dyDescent="0.2">
      <c r="A170" s="9" t="s">
        <v>343</v>
      </c>
      <c r="B170" s="10" t="s">
        <v>502</v>
      </c>
      <c r="C170" s="10" t="s">
        <v>8</v>
      </c>
      <c r="D170" s="9" t="s">
        <v>81</v>
      </c>
      <c r="E170" s="5"/>
      <c r="F170" s="6"/>
      <c r="G170" s="6"/>
      <c r="H170" s="6"/>
      <c r="I170" s="6"/>
      <c r="K170" s="2"/>
      <c r="L170" s="3"/>
    </row>
    <row r="171" spans="1:12" x14ac:dyDescent="0.2">
      <c r="A171" s="9" t="s">
        <v>344</v>
      </c>
      <c r="B171" s="10" t="s">
        <v>538</v>
      </c>
      <c r="C171" s="10" t="s">
        <v>10</v>
      </c>
      <c r="D171" s="9" t="s">
        <v>110</v>
      </c>
      <c r="E171" s="5"/>
      <c r="F171" s="6"/>
      <c r="G171" s="6"/>
      <c r="H171" s="6"/>
      <c r="I171" s="6"/>
      <c r="K171" s="2"/>
      <c r="L171" s="3"/>
    </row>
    <row r="172" spans="1:12" x14ac:dyDescent="0.2">
      <c r="A172" s="9" t="s">
        <v>345</v>
      </c>
      <c r="B172" s="10" t="s">
        <v>517</v>
      </c>
      <c r="C172" s="10" t="s">
        <v>9</v>
      </c>
      <c r="D172" s="9" t="s">
        <v>93</v>
      </c>
      <c r="E172" s="5"/>
      <c r="F172" s="6"/>
      <c r="G172" s="6"/>
      <c r="H172" s="6"/>
      <c r="I172" s="6"/>
      <c r="K172" s="2"/>
      <c r="L172" s="3"/>
    </row>
    <row r="173" spans="1:12" x14ac:dyDescent="0.2">
      <c r="A173" s="9" t="s">
        <v>735</v>
      </c>
      <c r="B173" s="10" t="s">
        <v>651</v>
      </c>
      <c r="C173" s="10" t="s">
        <v>14</v>
      </c>
      <c r="D173" s="9" t="s">
        <v>734</v>
      </c>
      <c r="E173" s="5"/>
      <c r="F173" s="6"/>
      <c r="G173" s="6"/>
      <c r="H173" s="6"/>
      <c r="I173" s="6"/>
      <c r="K173" s="2"/>
      <c r="L173" s="3"/>
    </row>
    <row r="174" spans="1:12" x14ac:dyDescent="0.2">
      <c r="A174" s="9" t="s">
        <v>346</v>
      </c>
      <c r="B174" s="10" t="s">
        <v>529</v>
      </c>
      <c r="C174" s="10" t="s">
        <v>519</v>
      </c>
      <c r="D174" s="9" t="s">
        <v>102</v>
      </c>
      <c r="E174" s="5"/>
      <c r="F174" s="6"/>
      <c r="G174" s="6"/>
      <c r="H174" s="6"/>
      <c r="I174" s="6"/>
      <c r="K174" s="2"/>
      <c r="L174" s="3"/>
    </row>
    <row r="175" spans="1:12" x14ac:dyDescent="0.2">
      <c r="A175" s="9" t="s">
        <v>347</v>
      </c>
      <c r="B175" s="10" t="s">
        <v>547</v>
      </c>
      <c r="C175" s="10" t="s">
        <v>11</v>
      </c>
      <c r="D175" s="9" t="s">
        <v>117</v>
      </c>
      <c r="E175" s="5"/>
      <c r="F175" s="6"/>
      <c r="G175" s="6"/>
      <c r="H175" s="6"/>
      <c r="I175" s="6"/>
      <c r="K175" s="2"/>
      <c r="L175" s="3"/>
    </row>
    <row r="176" spans="1:12" x14ac:dyDescent="0.2">
      <c r="A176" s="9" t="s">
        <v>348</v>
      </c>
      <c r="B176" s="10" t="s">
        <v>650</v>
      </c>
      <c r="C176" s="10" t="s">
        <v>14</v>
      </c>
      <c r="D176" s="9" t="s">
        <v>188</v>
      </c>
      <c r="E176" s="5"/>
      <c r="F176" s="6"/>
      <c r="G176" s="6"/>
      <c r="H176" s="6"/>
      <c r="I176" s="6"/>
      <c r="K176" s="2"/>
      <c r="L176" s="3"/>
    </row>
    <row r="177" spans="1:12" x14ac:dyDescent="0.2">
      <c r="A177" s="9" t="s">
        <v>349</v>
      </c>
      <c r="B177" s="10" t="s">
        <v>546</v>
      </c>
      <c r="C177" s="10" t="s">
        <v>11</v>
      </c>
      <c r="D177" s="9" t="s">
        <v>116</v>
      </c>
      <c r="E177" s="5"/>
      <c r="F177" s="6"/>
      <c r="G177" s="6"/>
      <c r="H177" s="6"/>
      <c r="I177" s="6"/>
      <c r="K177" s="2"/>
      <c r="L177" s="3"/>
    </row>
    <row r="178" spans="1:12" x14ac:dyDescent="0.2">
      <c r="A178" s="9" t="s">
        <v>350</v>
      </c>
      <c r="B178" s="10" t="s">
        <v>474</v>
      </c>
      <c r="C178" s="10" t="s">
        <v>464</v>
      </c>
      <c r="D178" s="9" t="s">
        <v>59</v>
      </c>
      <c r="E178" s="5"/>
      <c r="F178" s="6"/>
      <c r="G178" s="6"/>
      <c r="H178" s="6"/>
      <c r="I178" s="6"/>
      <c r="K178" s="2"/>
      <c r="L178" s="3"/>
    </row>
    <row r="179" spans="1:12" x14ac:dyDescent="0.2">
      <c r="A179" s="9" t="s">
        <v>351</v>
      </c>
      <c r="B179" s="10" t="s">
        <v>518</v>
      </c>
      <c r="C179" s="10" t="s">
        <v>9</v>
      </c>
      <c r="D179" s="9" t="s">
        <v>189</v>
      </c>
      <c r="E179" s="5"/>
      <c r="F179" s="6"/>
      <c r="G179" s="6"/>
      <c r="H179" s="6"/>
      <c r="I179" s="6"/>
      <c r="K179" s="2"/>
      <c r="L179" s="3"/>
    </row>
    <row r="180" spans="1:12" x14ac:dyDescent="0.2">
      <c r="A180" s="9" t="s">
        <v>352</v>
      </c>
      <c r="B180" s="10" t="s">
        <v>557</v>
      </c>
      <c r="C180" s="10" t="s">
        <v>12</v>
      </c>
      <c r="D180" s="9" t="s">
        <v>716</v>
      </c>
      <c r="E180" s="5"/>
      <c r="F180" s="6"/>
      <c r="G180" s="6"/>
      <c r="H180" s="6"/>
      <c r="I180" s="6"/>
      <c r="K180" s="2"/>
      <c r="L180" s="3"/>
    </row>
    <row r="181" spans="1:12" x14ac:dyDescent="0.2">
      <c r="A181" s="9" t="s">
        <v>353</v>
      </c>
      <c r="B181" s="10" t="s">
        <v>453</v>
      </c>
      <c r="C181" s="10" t="s">
        <v>4</v>
      </c>
      <c r="D181" s="9" t="s">
        <v>48</v>
      </c>
      <c r="E181" s="5"/>
      <c r="F181" s="6"/>
      <c r="G181" s="6"/>
      <c r="H181" s="6"/>
      <c r="I181" s="6"/>
      <c r="K181" s="2"/>
      <c r="L181" s="3"/>
    </row>
    <row r="182" spans="1:12" x14ac:dyDescent="0.2">
      <c r="A182" s="9" t="s">
        <v>354</v>
      </c>
      <c r="B182" s="10" t="s">
        <v>528</v>
      </c>
      <c r="C182" s="10" t="s">
        <v>519</v>
      </c>
      <c r="D182" s="9" t="s">
        <v>101</v>
      </c>
      <c r="E182" s="5"/>
      <c r="F182" s="6"/>
      <c r="G182" s="6"/>
      <c r="H182" s="6"/>
      <c r="I182" s="6"/>
      <c r="K182" s="2"/>
      <c r="L182" s="3"/>
    </row>
    <row r="183" spans="1:12" x14ac:dyDescent="0.2">
      <c r="A183" s="9" t="s">
        <v>355</v>
      </c>
      <c r="B183" s="10" t="s">
        <v>503</v>
      </c>
      <c r="C183" s="10" t="s">
        <v>8</v>
      </c>
      <c r="D183" s="9" t="s">
        <v>733</v>
      </c>
      <c r="E183" s="5"/>
      <c r="F183" s="6"/>
      <c r="G183" s="6"/>
      <c r="H183" s="6"/>
      <c r="I183" s="6"/>
      <c r="K183" s="2"/>
      <c r="L183" s="3"/>
    </row>
    <row r="184" spans="1:12" x14ac:dyDescent="0.2">
      <c r="A184" s="9" t="s">
        <v>356</v>
      </c>
      <c r="B184" s="10" t="s">
        <v>628</v>
      </c>
      <c r="C184" s="10" t="s">
        <v>14</v>
      </c>
      <c r="D184" s="9" t="s">
        <v>175</v>
      </c>
      <c r="E184" s="5"/>
      <c r="F184" s="6"/>
      <c r="G184" s="6"/>
      <c r="H184" s="6"/>
      <c r="I184" s="6"/>
      <c r="K184" s="2"/>
      <c r="L184" s="3"/>
    </row>
    <row r="185" spans="1:12" x14ac:dyDescent="0.2">
      <c r="A185" s="9" t="s">
        <v>357</v>
      </c>
      <c r="B185" s="10" t="s">
        <v>504</v>
      </c>
      <c r="C185" s="10" t="s">
        <v>8</v>
      </c>
      <c r="D185" s="9" t="s">
        <v>82</v>
      </c>
      <c r="E185" s="5"/>
      <c r="F185" s="6"/>
      <c r="G185" s="6"/>
      <c r="H185" s="6"/>
      <c r="I185" s="6"/>
      <c r="K185" s="2"/>
      <c r="L185" s="3"/>
    </row>
    <row r="186" spans="1:12" x14ac:dyDescent="0.2">
      <c r="A186" s="9" t="s">
        <v>358</v>
      </c>
      <c r="B186" s="10" t="s">
        <v>652</v>
      </c>
      <c r="C186" s="10" t="s">
        <v>14</v>
      </c>
      <c r="D186" s="9" t="s">
        <v>736</v>
      </c>
      <c r="E186" s="5"/>
      <c r="F186" s="6"/>
      <c r="G186" s="6"/>
      <c r="H186" s="6"/>
      <c r="I186" s="6"/>
      <c r="K186" s="2"/>
      <c r="L186" s="3"/>
    </row>
    <row r="187" spans="1:12" x14ac:dyDescent="0.2">
      <c r="A187" s="9" t="s">
        <v>359</v>
      </c>
      <c r="B187" s="10" t="s">
        <v>475</v>
      </c>
      <c r="C187" s="10" t="s">
        <v>464</v>
      </c>
      <c r="D187" s="9" t="s">
        <v>60</v>
      </c>
      <c r="E187" s="5"/>
      <c r="F187" s="6"/>
      <c r="G187" s="6"/>
      <c r="H187" s="6"/>
      <c r="I187" s="6"/>
      <c r="K187" s="2"/>
      <c r="L187" s="3"/>
    </row>
    <row r="188" spans="1:12" x14ac:dyDescent="0.2">
      <c r="A188" s="9" t="s">
        <v>360</v>
      </c>
      <c r="B188" s="10" t="s">
        <v>489</v>
      </c>
      <c r="C188" s="10" t="s">
        <v>7</v>
      </c>
      <c r="D188" s="9" t="s">
        <v>71</v>
      </c>
      <c r="E188" s="5"/>
      <c r="F188" s="6"/>
      <c r="G188" s="6"/>
      <c r="H188" s="6"/>
      <c r="I188" s="6"/>
      <c r="K188" s="2"/>
      <c r="L188" s="3"/>
    </row>
    <row r="189" spans="1:12" x14ac:dyDescent="0.2">
      <c r="A189" s="9" t="s">
        <v>362</v>
      </c>
      <c r="B189" s="10" t="s">
        <v>597</v>
      </c>
      <c r="C189" s="10" t="s">
        <v>13</v>
      </c>
      <c r="D189" s="9" t="s">
        <v>155</v>
      </c>
      <c r="E189" s="5"/>
      <c r="F189" s="6"/>
      <c r="G189" s="6"/>
      <c r="H189" s="6"/>
      <c r="I189" s="6"/>
      <c r="K189" s="2"/>
      <c r="L189" s="3"/>
    </row>
    <row r="190" spans="1:12" x14ac:dyDescent="0.2">
      <c r="A190" s="9" t="s">
        <v>363</v>
      </c>
      <c r="B190" s="10" t="s">
        <v>505</v>
      </c>
      <c r="C190" s="10" t="s">
        <v>8</v>
      </c>
      <c r="D190" s="9" t="s">
        <v>83</v>
      </c>
      <c r="E190" s="5"/>
      <c r="F190" s="6"/>
      <c r="G190" s="6"/>
      <c r="H190" s="6"/>
      <c r="I190" s="6"/>
      <c r="K190" s="2"/>
      <c r="L190" s="3"/>
    </row>
    <row r="191" spans="1:12" x14ac:dyDescent="0.2">
      <c r="A191" s="9" t="s">
        <v>364</v>
      </c>
      <c r="B191" s="10" t="s">
        <v>602</v>
      </c>
      <c r="C191" s="10" t="s">
        <v>13</v>
      </c>
      <c r="D191" s="9" t="s">
        <v>160</v>
      </c>
      <c r="E191" s="5"/>
      <c r="F191" s="6"/>
      <c r="G191" s="6"/>
      <c r="H191" s="6"/>
      <c r="I191" s="6"/>
      <c r="K191" s="2"/>
      <c r="L191" s="3"/>
    </row>
    <row r="192" spans="1:12" x14ac:dyDescent="0.2">
      <c r="A192" s="9" t="s">
        <v>365</v>
      </c>
      <c r="B192" s="10" t="s">
        <v>598</v>
      </c>
      <c r="C192" s="10" t="s">
        <v>13</v>
      </c>
      <c r="D192" s="9" t="s">
        <v>156</v>
      </c>
      <c r="E192" s="5"/>
      <c r="F192" s="6"/>
      <c r="G192" s="6"/>
      <c r="H192" s="6"/>
      <c r="I192" s="6"/>
      <c r="K192" s="2"/>
      <c r="L192" s="3"/>
    </row>
    <row r="193" spans="1:12" x14ac:dyDescent="0.2">
      <c r="A193" s="9" t="s">
        <v>366</v>
      </c>
      <c r="B193" s="10" t="s">
        <v>548</v>
      </c>
      <c r="C193" s="10" t="s">
        <v>11</v>
      </c>
      <c r="D193" s="9" t="s">
        <v>118</v>
      </c>
      <c r="E193" s="5"/>
      <c r="F193" s="6"/>
      <c r="G193" s="6"/>
      <c r="H193" s="6"/>
      <c r="I193" s="6"/>
      <c r="K193" s="2"/>
      <c r="L193" s="3"/>
    </row>
    <row r="194" spans="1:12" x14ac:dyDescent="0.2">
      <c r="A194" s="9" t="s">
        <v>745</v>
      </c>
      <c r="B194" s="10" t="s">
        <v>662</v>
      </c>
      <c r="C194" s="10" t="s">
        <v>14</v>
      </c>
      <c r="D194" s="9" t="s">
        <v>744</v>
      </c>
      <c r="E194" s="5"/>
      <c r="F194" s="6"/>
      <c r="G194" s="6"/>
      <c r="H194" s="6"/>
      <c r="I194" s="6"/>
      <c r="K194" s="2"/>
      <c r="L194" s="3"/>
    </row>
    <row r="195" spans="1:12" x14ac:dyDescent="0.2">
      <c r="A195" s="9" t="s">
        <v>738</v>
      </c>
      <c r="B195" s="10" t="s">
        <v>654</v>
      </c>
      <c r="C195" s="10" t="s">
        <v>14</v>
      </c>
      <c r="D195" s="9" t="s">
        <v>737</v>
      </c>
      <c r="E195" s="5"/>
      <c r="F195" s="6"/>
      <c r="G195" s="6"/>
      <c r="H195" s="6"/>
      <c r="I195" s="6"/>
      <c r="K195" s="2"/>
      <c r="L195" s="3"/>
    </row>
    <row r="196" spans="1:12" x14ac:dyDescent="0.2">
      <c r="A196" s="9" t="s">
        <v>747</v>
      </c>
      <c r="B196" s="10" t="s">
        <v>663</v>
      </c>
      <c r="C196" s="10" t="s">
        <v>14</v>
      </c>
      <c r="D196" s="9" t="s">
        <v>746</v>
      </c>
      <c r="E196" s="5"/>
      <c r="F196" s="6"/>
      <c r="G196" s="6"/>
      <c r="H196" s="6"/>
      <c r="I196" s="6"/>
      <c r="K196" s="2"/>
      <c r="L196" s="3"/>
    </row>
    <row r="197" spans="1:12" x14ac:dyDescent="0.2">
      <c r="A197" s="9" t="s">
        <v>367</v>
      </c>
      <c r="B197" s="10" t="s">
        <v>661</v>
      </c>
      <c r="C197" s="10" t="s">
        <v>14</v>
      </c>
      <c r="D197" s="9" t="s">
        <v>193</v>
      </c>
      <c r="E197" s="5"/>
      <c r="F197" s="6"/>
      <c r="G197" s="6"/>
      <c r="H197" s="6"/>
      <c r="I197" s="6"/>
      <c r="K197" s="2"/>
      <c r="L197" s="3"/>
    </row>
    <row r="198" spans="1:12" x14ac:dyDescent="0.2">
      <c r="A198" s="9" t="s">
        <v>368</v>
      </c>
      <c r="B198" s="10" t="s">
        <v>599</v>
      </c>
      <c r="C198" s="10" t="s">
        <v>13</v>
      </c>
      <c r="D198" s="9" t="s">
        <v>157</v>
      </c>
      <c r="E198" s="5"/>
      <c r="F198" s="6"/>
      <c r="G198" s="6"/>
      <c r="H198" s="6"/>
      <c r="I198" s="6"/>
      <c r="K198" s="2"/>
      <c r="L198" s="3"/>
    </row>
    <row r="199" spans="1:12" x14ac:dyDescent="0.2">
      <c r="A199" s="9" t="s">
        <v>369</v>
      </c>
      <c r="B199" s="10" t="s">
        <v>512</v>
      </c>
      <c r="C199" s="10" t="s">
        <v>9</v>
      </c>
      <c r="D199" s="9" t="s">
        <v>88</v>
      </c>
      <c r="E199" s="5"/>
      <c r="F199" s="6"/>
      <c r="G199" s="6"/>
      <c r="H199" s="6"/>
      <c r="I199" s="6"/>
      <c r="K199" s="2"/>
      <c r="L199" s="3"/>
    </row>
    <row r="200" spans="1:12" x14ac:dyDescent="0.2">
      <c r="A200" s="9" t="s">
        <v>414</v>
      </c>
      <c r="B200" s="10" t="s">
        <v>454</v>
      </c>
      <c r="C200" s="10" t="s">
        <v>4</v>
      </c>
      <c r="D200" s="9" t="s">
        <v>49</v>
      </c>
      <c r="E200" s="5"/>
      <c r="F200" s="6"/>
      <c r="G200" s="6"/>
      <c r="H200" s="6"/>
      <c r="I200" s="6"/>
      <c r="K200" s="2"/>
      <c r="L200" s="3"/>
    </row>
    <row r="201" spans="1:12" x14ac:dyDescent="0.2">
      <c r="A201" s="9" t="s">
        <v>370</v>
      </c>
      <c r="B201" s="10" t="s">
        <v>600</v>
      </c>
      <c r="C201" s="10" t="s">
        <v>13</v>
      </c>
      <c r="D201" s="9" t="s">
        <v>158</v>
      </c>
      <c r="E201" s="5"/>
      <c r="F201" s="6"/>
      <c r="G201" s="6"/>
      <c r="H201" s="6"/>
      <c r="I201" s="6"/>
      <c r="K201" s="2"/>
      <c r="L201" s="3"/>
    </row>
    <row r="202" spans="1:12" x14ac:dyDescent="0.2">
      <c r="A202" s="9" t="s">
        <v>742</v>
      </c>
      <c r="B202" s="10" t="s">
        <v>657</v>
      </c>
      <c r="C202" s="10" t="s">
        <v>14</v>
      </c>
      <c r="D202" s="9" t="s">
        <v>741</v>
      </c>
      <c r="E202" s="5"/>
      <c r="F202" s="6"/>
      <c r="G202" s="6"/>
      <c r="H202" s="6"/>
      <c r="I202" s="6"/>
      <c r="K202" s="2"/>
      <c r="L202" s="3"/>
    </row>
    <row r="203" spans="1:12" x14ac:dyDescent="0.2">
      <c r="A203" s="9" t="s">
        <v>371</v>
      </c>
      <c r="B203" s="10" t="s">
        <v>476</v>
      </c>
      <c r="C203" s="10" t="s">
        <v>464</v>
      </c>
      <c r="D203" s="9" t="s">
        <v>372</v>
      </c>
      <c r="E203" s="5"/>
      <c r="F203" s="6"/>
      <c r="G203" s="6"/>
      <c r="H203" s="6"/>
      <c r="I203" s="6"/>
      <c r="K203" s="2"/>
      <c r="L203" s="3"/>
    </row>
    <row r="204" spans="1:12" x14ac:dyDescent="0.2">
      <c r="A204" s="9" t="s">
        <v>373</v>
      </c>
      <c r="B204" s="10" t="s">
        <v>653</v>
      </c>
      <c r="C204" s="10" t="s">
        <v>14</v>
      </c>
      <c r="D204" s="9" t="s">
        <v>191</v>
      </c>
      <c r="E204" s="5"/>
      <c r="F204" s="6"/>
      <c r="G204" s="6"/>
      <c r="H204" s="6"/>
      <c r="I204" s="6"/>
      <c r="K204" s="2"/>
      <c r="L204" s="3"/>
    </row>
    <row r="205" spans="1:12" x14ac:dyDescent="0.2">
      <c r="A205" s="9" t="s">
        <v>374</v>
      </c>
      <c r="B205" s="10" t="s">
        <v>530</v>
      </c>
      <c r="C205" s="10" t="s">
        <v>519</v>
      </c>
      <c r="D205" s="9" t="s">
        <v>103</v>
      </c>
      <c r="E205" s="5"/>
      <c r="F205" s="6"/>
      <c r="G205" s="6"/>
      <c r="H205" s="6"/>
      <c r="I205" s="6"/>
      <c r="K205" s="2"/>
      <c r="L205" s="3"/>
    </row>
    <row r="206" spans="1:12" x14ac:dyDescent="0.2">
      <c r="A206" s="9" t="s">
        <v>375</v>
      </c>
      <c r="B206" s="10" t="s">
        <v>477</v>
      </c>
      <c r="C206" s="10" t="s">
        <v>464</v>
      </c>
      <c r="D206" s="9" t="s">
        <v>61</v>
      </c>
      <c r="E206" s="5"/>
      <c r="F206" s="6"/>
      <c r="G206" s="6"/>
      <c r="H206" s="6"/>
      <c r="I206" s="6"/>
      <c r="K206" s="2"/>
      <c r="L206" s="3"/>
    </row>
    <row r="207" spans="1:12" x14ac:dyDescent="0.2">
      <c r="A207" s="9" t="s">
        <v>376</v>
      </c>
      <c r="B207" s="10" t="s">
        <v>478</v>
      </c>
      <c r="C207" s="10" t="s">
        <v>464</v>
      </c>
      <c r="D207" s="9" t="s">
        <v>62</v>
      </c>
      <c r="E207" s="5"/>
      <c r="F207" s="6"/>
      <c r="G207" s="6"/>
      <c r="H207" s="6"/>
      <c r="I207" s="6"/>
      <c r="K207" s="2"/>
      <c r="L207" s="3"/>
    </row>
    <row r="208" spans="1:12" x14ac:dyDescent="0.2">
      <c r="A208" s="9" t="s">
        <v>377</v>
      </c>
      <c r="B208" s="10" t="s">
        <v>456</v>
      </c>
      <c r="C208" s="10" t="s">
        <v>4</v>
      </c>
      <c r="D208" s="9" t="s">
        <v>51</v>
      </c>
      <c r="E208" s="5"/>
      <c r="F208" s="6"/>
      <c r="G208" s="6"/>
      <c r="H208" s="6"/>
      <c r="I208" s="6"/>
      <c r="K208" s="2"/>
      <c r="L208" s="3"/>
    </row>
    <row r="209" spans="1:12" x14ac:dyDescent="0.2">
      <c r="A209" s="9" t="s">
        <v>378</v>
      </c>
      <c r="B209" s="10" t="s">
        <v>603</v>
      </c>
      <c r="C209" s="10" t="s">
        <v>13</v>
      </c>
      <c r="D209" s="9" t="s">
        <v>161</v>
      </c>
      <c r="E209" s="5"/>
      <c r="F209" s="6"/>
      <c r="G209" s="6"/>
      <c r="H209" s="6"/>
      <c r="I209" s="6"/>
      <c r="K209" s="2"/>
      <c r="L209" s="3"/>
    </row>
    <row r="210" spans="1:12" x14ac:dyDescent="0.2">
      <c r="A210" s="9" t="s">
        <v>379</v>
      </c>
      <c r="B210" s="10" t="s">
        <v>660</v>
      </c>
      <c r="C210" s="10" t="s">
        <v>14</v>
      </c>
      <c r="D210" s="9" t="s">
        <v>192</v>
      </c>
      <c r="E210" s="5"/>
      <c r="F210" s="6"/>
      <c r="G210" s="6"/>
      <c r="H210" s="6"/>
      <c r="I210" s="6"/>
      <c r="K210" s="2"/>
      <c r="L210" s="3"/>
    </row>
    <row r="211" spans="1:12" x14ac:dyDescent="0.2">
      <c r="A211" s="9" t="s">
        <v>380</v>
      </c>
      <c r="B211" s="10" t="s">
        <v>506</v>
      </c>
      <c r="C211" s="10" t="s">
        <v>8</v>
      </c>
      <c r="D211" s="9" t="s">
        <v>748</v>
      </c>
      <c r="E211" s="5"/>
      <c r="F211" s="6"/>
      <c r="G211" s="6"/>
      <c r="H211" s="6"/>
      <c r="I211" s="6"/>
      <c r="K211" s="2"/>
      <c r="L211" s="3"/>
    </row>
    <row r="212" spans="1:12" x14ac:dyDescent="0.2">
      <c r="A212" s="9" t="s">
        <v>753</v>
      </c>
      <c r="B212" s="10" t="s">
        <v>667</v>
      </c>
      <c r="C212" s="10" t="s">
        <v>14</v>
      </c>
      <c r="D212" s="9" t="s">
        <v>752</v>
      </c>
      <c r="E212" s="5"/>
      <c r="F212" s="6"/>
      <c r="G212" s="6"/>
      <c r="H212" s="6"/>
      <c r="I212" s="6"/>
      <c r="K212" s="2"/>
      <c r="L212" s="3"/>
    </row>
    <row r="213" spans="1:12" x14ac:dyDescent="0.2">
      <c r="A213" s="9" t="s">
        <v>381</v>
      </c>
      <c r="B213" s="10" t="s">
        <v>574</v>
      </c>
      <c r="C213" s="10" t="s">
        <v>13</v>
      </c>
      <c r="D213" s="9" t="s">
        <v>135</v>
      </c>
      <c r="E213" s="5"/>
      <c r="F213" s="6"/>
      <c r="G213" s="6"/>
      <c r="H213" s="6"/>
      <c r="I213" s="6"/>
      <c r="K213" s="2"/>
      <c r="L213" s="3"/>
    </row>
    <row r="214" spans="1:12" x14ac:dyDescent="0.2">
      <c r="A214" s="9" t="s">
        <v>382</v>
      </c>
      <c r="B214" s="10" t="s">
        <v>605</v>
      </c>
      <c r="C214" s="10" t="s">
        <v>13</v>
      </c>
      <c r="D214" s="9" t="s">
        <v>162</v>
      </c>
      <c r="E214" s="5"/>
      <c r="F214" s="6"/>
      <c r="G214" s="6"/>
      <c r="H214" s="6"/>
      <c r="I214" s="6"/>
      <c r="K214" s="2"/>
      <c r="L214" s="3"/>
    </row>
    <row r="215" spans="1:12" x14ac:dyDescent="0.2">
      <c r="A215" s="9" t="s">
        <v>383</v>
      </c>
      <c r="B215" s="10" t="s">
        <v>550</v>
      </c>
      <c r="C215" s="10" t="s">
        <v>11</v>
      </c>
      <c r="D215" s="9" t="s">
        <v>120</v>
      </c>
      <c r="E215" s="5"/>
      <c r="F215" s="6"/>
      <c r="G215" s="6"/>
      <c r="H215" s="6"/>
      <c r="I215" s="6"/>
      <c r="K215" s="2"/>
      <c r="L215" s="3"/>
    </row>
    <row r="216" spans="1:12" x14ac:dyDescent="0.2">
      <c r="A216" s="9" t="s">
        <v>384</v>
      </c>
      <c r="B216" s="10" t="s">
        <v>490</v>
      </c>
      <c r="C216" s="10" t="s">
        <v>7</v>
      </c>
      <c r="D216" s="9" t="s">
        <v>72</v>
      </c>
      <c r="E216" s="5"/>
      <c r="F216" s="6"/>
      <c r="G216" s="6"/>
      <c r="H216" s="6"/>
      <c r="I216" s="6"/>
      <c r="K216" s="2"/>
      <c r="L216" s="3"/>
    </row>
    <row r="217" spans="1:12" x14ac:dyDescent="0.2">
      <c r="A217" s="9" t="s">
        <v>751</v>
      </c>
      <c r="B217" s="10" t="s">
        <v>664</v>
      </c>
      <c r="C217" s="10" t="s">
        <v>14</v>
      </c>
      <c r="D217" s="9" t="s">
        <v>750</v>
      </c>
      <c r="E217" s="5"/>
      <c r="F217" s="6"/>
      <c r="G217" s="6"/>
      <c r="H217" s="6"/>
      <c r="I217" s="6"/>
      <c r="K217" s="2"/>
      <c r="L217" s="3"/>
    </row>
    <row r="218" spans="1:12" x14ac:dyDescent="0.2">
      <c r="A218" s="9" t="s">
        <v>385</v>
      </c>
      <c r="B218" s="10" t="s">
        <v>491</v>
      </c>
      <c r="C218" s="10" t="s">
        <v>7</v>
      </c>
      <c r="D218" s="9" t="s">
        <v>73</v>
      </c>
      <c r="E218" s="5"/>
      <c r="F218" s="6"/>
      <c r="G218" s="6"/>
      <c r="H218" s="6"/>
      <c r="I218" s="6"/>
      <c r="K218" s="2"/>
      <c r="L218" s="3"/>
    </row>
    <row r="219" spans="1:12" x14ac:dyDescent="0.2">
      <c r="A219" s="9" t="s">
        <v>386</v>
      </c>
      <c r="B219" s="10" t="s">
        <v>551</v>
      </c>
      <c r="C219" s="10" t="s">
        <v>11</v>
      </c>
      <c r="D219" s="9" t="s">
        <v>387</v>
      </c>
      <c r="E219" s="5"/>
      <c r="F219" s="6"/>
      <c r="G219" s="6"/>
      <c r="H219" s="6"/>
      <c r="I219" s="6"/>
      <c r="K219" s="2"/>
      <c r="L219" s="3"/>
    </row>
    <row r="220" spans="1:12" x14ac:dyDescent="0.2">
      <c r="A220" s="9" t="s">
        <v>388</v>
      </c>
      <c r="B220" s="10" t="s">
        <v>665</v>
      </c>
      <c r="C220" s="10" t="s">
        <v>14</v>
      </c>
      <c r="D220" s="9" t="s">
        <v>194</v>
      </c>
      <c r="E220" s="5"/>
      <c r="F220" s="6"/>
      <c r="G220" s="6"/>
      <c r="H220" s="6"/>
      <c r="I220" s="6"/>
      <c r="K220" s="2"/>
      <c r="L220" s="3"/>
    </row>
    <row r="221" spans="1:12" x14ac:dyDescent="0.2">
      <c r="A221" s="9" t="s">
        <v>389</v>
      </c>
      <c r="B221" s="10" t="s">
        <v>666</v>
      </c>
      <c r="C221" s="10" t="s">
        <v>14</v>
      </c>
      <c r="D221" s="9" t="s">
        <v>195</v>
      </c>
      <c r="E221" s="5"/>
      <c r="F221" s="6"/>
      <c r="G221" s="6"/>
      <c r="H221" s="6"/>
      <c r="I221" s="6"/>
      <c r="K221" s="2"/>
      <c r="L221" s="3"/>
    </row>
    <row r="222" spans="1:12" x14ac:dyDescent="0.2">
      <c r="A222" s="9" t="s">
        <v>390</v>
      </c>
      <c r="B222" s="10" t="s">
        <v>563</v>
      </c>
      <c r="C222" s="10" t="s">
        <v>558</v>
      </c>
      <c r="D222" s="9" t="s">
        <v>126</v>
      </c>
      <c r="E222" s="5"/>
      <c r="F222" s="6"/>
      <c r="G222" s="6"/>
      <c r="H222" s="6"/>
      <c r="I222" s="6"/>
      <c r="K222" s="2"/>
      <c r="L222" s="3"/>
    </row>
    <row r="223" spans="1:12" x14ac:dyDescent="0.2">
      <c r="A223" s="9" t="s">
        <v>391</v>
      </c>
      <c r="B223" s="10" t="s">
        <v>507</v>
      </c>
      <c r="C223" s="10" t="s">
        <v>8</v>
      </c>
      <c r="D223" s="9" t="s">
        <v>84</v>
      </c>
      <c r="E223" s="5"/>
      <c r="F223" s="6"/>
      <c r="G223" s="6"/>
      <c r="H223" s="6"/>
      <c r="I223" s="6"/>
      <c r="K223" s="2"/>
      <c r="L223" s="3"/>
    </row>
    <row r="224" spans="1:12" x14ac:dyDescent="0.2">
      <c r="A224" s="9" t="s">
        <v>415</v>
      </c>
      <c r="B224" s="10" t="s">
        <v>668</v>
      </c>
      <c r="C224" s="10" t="s">
        <v>14</v>
      </c>
      <c r="D224" s="9" t="s">
        <v>196</v>
      </c>
      <c r="E224" s="5"/>
      <c r="F224" s="6"/>
      <c r="G224" s="6"/>
      <c r="H224" s="6"/>
      <c r="I224" s="6"/>
      <c r="K224" s="2"/>
      <c r="L224" s="3"/>
    </row>
    <row r="225" spans="1:12" x14ac:dyDescent="0.2">
      <c r="A225" s="9" t="s">
        <v>392</v>
      </c>
      <c r="B225" s="10" t="s">
        <v>549</v>
      </c>
      <c r="C225" s="10" t="s">
        <v>11</v>
      </c>
      <c r="D225" s="9" t="s">
        <v>119</v>
      </c>
      <c r="E225" s="5"/>
      <c r="F225" s="6"/>
      <c r="G225" s="6"/>
      <c r="H225" s="6"/>
      <c r="I225" s="6"/>
      <c r="K225" s="2"/>
      <c r="L225" s="3"/>
    </row>
    <row r="226" spans="1:12" x14ac:dyDescent="0.2">
      <c r="A226" s="9" t="s">
        <v>393</v>
      </c>
      <c r="B226" s="10" t="s">
        <v>604</v>
      </c>
      <c r="C226" s="10" t="s">
        <v>13</v>
      </c>
      <c r="D226" s="9" t="s">
        <v>749</v>
      </c>
      <c r="E226" s="5"/>
      <c r="F226" s="6"/>
      <c r="G226" s="6"/>
      <c r="H226" s="6"/>
      <c r="I226" s="6"/>
      <c r="K226" s="2"/>
      <c r="L226" s="3"/>
    </row>
    <row r="227" spans="1:12" x14ac:dyDescent="0.2">
      <c r="A227" s="9" t="s">
        <v>395</v>
      </c>
      <c r="B227" s="10" t="s">
        <v>606</v>
      </c>
      <c r="C227" s="10" t="s">
        <v>13</v>
      </c>
      <c r="D227" s="9" t="s">
        <v>163</v>
      </c>
      <c r="E227" s="5"/>
      <c r="F227" s="6"/>
      <c r="G227" s="6"/>
      <c r="H227" s="6"/>
      <c r="I227" s="6"/>
      <c r="K227" s="2"/>
      <c r="L227" s="3"/>
    </row>
    <row r="228" spans="1:12" x14ac:dyDescent="0.2">
      <c r="A228" s="9" t="s">
        <v>396</v>
      </c>
      <c r="B228" s="10" t="s">
        <v>492</v>
      </c>
      <c r="C228" s="10" t="s">
        <v>7</v>
      </c>
      <c r="D228" s="9" t="s">
        <v>74</v>
      </c>
      <c r="E228" s="5"/>
      <c r="F228" s="6"/>
      <c r="G228" s="6"/>
      <c r="H228" s="6"/>
      <c r="I228" s="6"/>
      <c r="K228" s="2"/>
      <c r="L228" s="3"/>
    </row>
    <row r="229" spans="1:12" x14ac:dyDescent="0.2">
      <c r="A229" s="9" t="s">
        <v>756</v>
      </c>
      <c r="B229" s="10" t="s">
        <v>669</v>
      </c>
      <c r="C229" s="10" t="s">
        <v>14</v>
      </c>
      <c r="D229" s="9" t="s">
        <v>755</v>
      </c>
      <c r="E229" s="5"/>
      <c r="F229" s="6"/>
      <c r="G229" s="6"/>
      <c r="H229" s="6"/>
      <c r="I229" s="6"/>
      <c r="K229" s="2"/>
      <c r="L229" s="3"/>
    </row>
    <row r="230" spans="1:12" x14ac:dyDescent="0.2">
      <c r="A230" s="9" t="s">
        <v>397</v>
      </c>
      <c r="B230" s="10" t="s">
        <v>531</v>
      </c>
      <c r="C230" s="10" t="s">
        <v>519</v>
      </c>
      <c r="D230" s="9" t="s">
        <v>104</v>
      </c>
      <c r="E230" s="5"/>
      <c r="F230" s="6"/>
      <c r="G230" s="6"/>
      <c r="H230" s="6"/>
      <c r="I230" s="6"/>
      <c r="K230" s="2"/>
      <c r="L230" s="3"/>
    </row>
    <row r="231" spans="1:12" x14ac:dyDescent="0.2">
      <c r="A231" s="9" t="s">
        <v>0</v>
      </c>
      <c r="B231" s="10" t="s">
        <v>426</v>
      </c>
      <c r="C231" s="10" t="s">
        <v>0</v>
      </c>
      <c r="D231" s="9" t="s">
        <v>754</v>
      </c>
      <c r="E231" s="5"/>
      <c r="F231" s="6"/>
      <c r="G231" s="6"/>
      <c r="H231" s="6"/>
      <c r="I231" s="6"/>
      <c r="K231" s="2"/>
      <c r="L231" s="3"/>
    </row>
    <row r="232" spans="1:12" x14ac:dyDescent="0.2">
      <c r="A232" s="9" t="s">
        <v>398</v>
      </c>
      <c r="B232" s="10" t="s">
        <v>493</v>
      </c>
      <c r="C232" s="10" t="s">
        <v>7</v>
      </c>
      <c r="D232" s="9" t="s">
        <v>75</v>
      </c>
      <c r="E232" s="5"/>
      <c r="F232" s="6"/>
      <c r="G232" s="6"/>
      <c r="H232" s="6"/>
      <c r="I232" s="6"/>
      <c r="K232" s="2"/>
      <c r="L232" s="3"/>
    </row>
    <row r="233" spans="1:12" x14ac:dyDescent="0.2">
      <c r="A233" s="9" t="s">
        <v>710</v>
      </c>
      <c r="B233" s="10" t="s">
        <v>459</v>
      </c>
      <c r="C233" s="10" t="s">
        <v>4</v>
      </c>
      <c r="D233" s="9" t="s">
        <v>709</v>
      </c>
      <c r="E233" s="5"/>
      <c r="F233" s="6"/>
      <c r="G233" s="6"/>
      <c r="H233" s="6"/>
      <c r="I233" s="6"/>
      <c r="K233" s="2"/>
      <c r="L233" s="3"/>
    </row>
    <row r="234" spans="1:12" x14ac:dyDescent="0.2">
      <c r="A234" s="9" t="s">
        <v>399</v>
      </c>
      <c r="B234" s="10" t="s">
        <v>658</v>
      </c>
      <c r="C234" s="10" t="s">
        <v>14</v>
      </c>
      <c r="D234" s="9" t="s">
        <v>743</v>
      </c>
      <c r="E234" s="5"/>
      <c r="F234" s="6"/>
      <c r="G234" s="6"/>
      <c r="H234" s="6"/>
      <c r="I234" s="6"/>
      <c r="K234" s="2"/>
      <c r="L234" s="3"/>
    </row>
    <row r="235" spans="1:12" x14ac:dyDescent="0.2">
      <c r="A235" s="9" t="s">
        <v>401</v>
      </c>
      <c r="B235" s="10" t="s">
        <v>532</v>
      </c>
      <c r="C235" s="10" t="s">
        <v>519</v>
      </c>
      <c r="D235" s="9" t="s">
        <v>105</v>
      </c>
      <c r="E235" s="5"/>
      <c r="F235" s="6"/>
      <c r="G235" s="6"/>
      <c r="H235" s="6"/>
      <c r="I235" s="6"/>
      <c r="K235" s="2"/>
      <c r="L235" s="3"/>
    </row>
    <row r="236" spans="1:12" x14ac:dyDescent="0.2">
      <c r="A236" s="9" t="s">
        <v>758</v>
      </c>
      <c r="B236" s="10" t="s">
        <v>618</v>
      </c>
      <c r="C236" s="10" t="s">
        <v>14</v>
      </c>
      <c r="D236" s="9" t="s">
        <v>757</v>
      </c>
      <c r="E236" s="5"/>
      <c r="F236" s="6"/>
      <c r="G236" s="6"/>
      <c r="H236" s="6"/>
      <c r="I236" s="6"/>
      <c r="K236" s="2"/>
      <c r="L236" s="3"/>
    </row>
    <row r="237" spans="1:12" x14ac:dyDescent="0.2">
      <c r="A237" s="9" t="s">
        <v>402</v>
      </c>
      <c r="B237" s="10" t="s">
        <v>670</v>
      </c>
      <c r="C237" s="10" t="s">
        <v>14</v>
      </c>
      <c r="D237" s="9" t="s">
        <v>759</v>
      </c>
      <c r="E237" s="5"/>
      <c r="F237" s="6"/>
      <c r="G237" s="6"/>
      <c r="H237" s="6"/>
      <c r="I237" s="6"/>
      <c r="K237" s="2"/>
      <c r="L237" s="3"/>
    </row>
    <row r="238" spans="1:12" x14ac:dyDescent="0.2">
      <c r="A238" s="9" t="s">
        <v>403</v>
      </c>
      <c r="B238" s="10" t="s">
        <v>552</v>
      </c>
      <c r="C238" s="10" t="s">
        <v>11</v>
      </c>
      <c r="D238" s="9" t="s">
        <v>404</v>
      </c>
      <c r="E238" s="5"/>
      <c r="F238" s="6"/>
      <c r="G238" s="6"/>
      <c r="H238" s="6"/>
      <c r="I238" s="6"/>
      <c r="K238" s="2"/>
      <c r="L238" s="3"/>
    </row>
    <row r="239" spans="1:12" x14ac:dyDescent="0.2">
      <c r="A239" s="9" t="s">
        <v>405</v>
      </c>
      <c r="B239" s="10" t="s">
        <v>671</v>
      </c>
      <c r="C239" s="10" t="s">
        <v>14</v>
      </c>
      <c r="D239" s="9" t="s">
        <v>197</v>
      </c>
      <c r="E239" s="5"/>
      <c r="F239" s="6"/>
      <c r="G239" s="6"/>
      <c r="H239" s="6"/>
      <c r="I239" s="6"/>
      <c r="K239" s="2"/>
      <c r="L239" s="3"/>
    </row>
    <row r="240" spans="1:12" x14ac:dyDescent="0.2">
      <c r="A240" s="9" t="s">
        <v>761</v>
      </c>
      <c r="B240" s="10" t="s">
        <v>672</v>
      </c>
      <c r="C240" s="10" t="s">
        <v>14</v>
      </c>
      <c r="D240" s="9" t="s">
        <v>760</v>
      </c>
      <c r="E240" s="5"/>
      <c r="F240" s="6"/>
      <c r="G240" s="6"/>
      <c r="H240" s="6"/>
      <c r="I240" s="6"/>
      <c r="K240" s="2"/>
      <c r="L240" s="3"/>
    </row>
    <row r="241" spans="1:12" x14ac:dyDescent="0.2">
      <c r="A241" s="9" t="s">
        <v>406</v>
      </c>
      <c r="B241" s="10" t="s">
        <v>659</v>
      </c>
      <c r="C241" s="10" t="s">
        <v>14</v>
      </c>
      <c r="D241" s="9" t="s">
        <v>190</v>
      </c>
      <c r="E241" s="5"/>
      <c r="F241" s="6"/>
      <c r="G241" s="6"/>
      <c r="H241" s="6"/>
      <c r="I241" s="6"/>
      <c r="K241" s="2"/>
      <c r="L241" s="3"/>
    </row>
    <row r="242" spans="1:12" x14ac:dyDescent="0.2">
      <c r="A242" s="9" t="s">
        <v>407</v>
      </c>
      <c r="B242" s="10" t="s">
        <v>509</v>
      </c>
      <c r="C242" s="10" t="s">
        <v>8</v>
      </c>
      <c r="D242" s="9" t="s">
        <v>86</v>
      </c>
      <c r="E242" s="5"/>
      <c r="F242" s="6"/>
      <c r="G242" s="6"/>
      <c r="H242" s="6"/>
      <c r="I242" s="6"/>
      <c r="K242" s="2"/>
      <c r="L242" s="3"/>
    </row>
    <row r="243" spans="1:12" x14ac:dyDescent="0.2">
      <c r="A243" s="9" t="s">
        <v>408</v>
      </c>
      <c r="B243" s="10" t="s">
        <v>601</v>
      </c>
      <c r="C243" s="10" t="s">
        <v>13</v>
      </c>
      <c r="D243" s="9" t="s">
        <v>159</v>
      </c>
      <c r="E243" s="5"/>
      <c r="F243" s="6"/>
      <c r="G243" s="6"/>
      <c r="H243" s="6"/>
      <c r="I243" s="6"/>
      <c r="K243" s="2"/>
      <c r="L243" s="3"/>
    </row>
    <row r="244" spans="1:12" x14ac:dyDescent="0.2">
      <c r="A244" s="9" t="s">
        <v>409</v>
      </c>
      <c r="B244" s="10" t="s">
        <v>607</v>
      </c>
      <c r="C244" s="10" t="s">
        <v>13</v>
      </c>
      <c r="D244" s="9" t="s">
        <v>164</v>
      </c>
      <c r="E244" s="5"/>
      <c r="F244" s="6"/>
      <c r="G244" s="6"/>
      <c r="H244" s="6"/>
      <c r="I244" s="6"/>
      <c r="K244" s="2"/>
      <c r="L244" s="3"/>
    </row>
    <row r="245" spans="1:12" x14ac:dyDescent="0.2">
      <c r="A245" s="9" t="s">
        <v>410</v>
      </c>
      <c r="B245" s="10" t="s">
        <v>608</v>
      </c>
      <c r="C245" s="10" t="s">
        <v>13</v>
      </c>
      <c r="D245" s="9" t="s">
        <v>165</v>
      </c>
      <c r="E245" s="5"/>
      <c r="F245" s="6"/>
      <c r="G245" s="6"/>
      <c r="H245" s="6"/>
      <c r="I245" s="6"/>
      <c r="K245" s="2"/>
      <c r="L245" s="3"/>
    </row>
    <row r="246" spans="1:12" x14ac:dyDescent="0.2">
      <c r="A246" s="9" t="e">
        <v>#N/A</v>
      </c>
      <c r="B246" s="10" t="s">
        <v>673</v>
      </c>
      <c r="C246" s="10" t="s">
        <v>4</v>
      </c>
      <c r="D246" s="9" t="e">
        <v>#N/A</v>
      </c>
      <c r="E246" s="5"/>
      <c r="F246" s="6"/>
      <c r="G246" s="6"/>
      <c r="H246" s="6"/>
      <c r="I246" s="6"/>
      <c r="K246" s="2"/>
      <c r="L246" s="3"/>
    </row>
    <row r="247" spans="1:12" x14ac:dyDescent="0.2">
      <c r="E247" s="5"/>
      <c r="F247" s="6"/>
      <c r="G247" s="6"/>
      <c r="H247" s="6"/>
      <c r="I247" s="6"/>
    </row>
    <row r="248" spans="1:12" x14ac:dyDescent="0.2">
      <c r="E248" s="5"/>
      <c r="F248" s="6"/>
      <c r="G248" s="6"/>
      <c r="H248" s="6"/>
      <c r="I248" s="6"/>
    </row>
    <row r="249" spans="1:12" x14ac:dyDescent="0.2">
      <c r="E249" s="5"/>
      <c r="F249" s="6"/>
      <c r="G249" s="6"/>
      <c r="H249" s="6"/>
      <c r="I249" s="6"/>
    </row>
    <row r="250" spans="1:12" x14ac:dyDescent="0.2">
      <c r="E250" s="5"/>
      <c r="F250" s="6"/>
      <c r="G250" s="6"/>
      <c r="H250" s="6"/>
      <c r="I250" s="6"/>
    </row>
    <row r="251" spans="1:12" x14ac:dyDescent="0.2">
      <c r="E251" s="5"/>
      <c r="F251" s="6"/>
      <c r="G251" s="6"/>
      <c r="H251" s="6"/>
      <c r="I251" s="6"/>
    </row>
    <row r="252" spans="1:12" x14ac:dyDescent="0.2">
      <c r="E252" s="5"/>
      <c r="F252" s="6"/>
      <c r="G252" s="6"/>
      <c r="H252" s="6"/>
      <c r="I252" s="6"/>
    </row>
    <row r="253" spans="1:12" x14ac:dyDescent="0.2">
      <c r="E253" s="5"/>
      <c r="F253" s="6"/>
      <c r="G253" s="6"/>
      <c r="H253" s="6"/>
      <c r="I253" s="6"/>
    </row>
    <row r="254" spans="1:12" x14ac:dyDescent="0.2">
      <c r="E254" s="5"/>
      <c r="F254" s="6"/>
      <c r="G254" s="6"/>
      <c r="H254" s="6"/>
      <c r="I254" s="6"/>
    </row>
    <row r="255" spans="1:12" x14ac:dyDescent="0.2">
      <c r="E255" s="5"/>
      <c r="F255" s="6"/>
      <c r="G255" s="6"/>
      <c r="H255" s="6"/>
      <c r="I255" s="6"/>
    </row>
    <row r="256" spans="1:12" x14ac:dyDescent="0.2">
      <c r="E256" s="5"/>
      <c r="F256" s="6"/>
      <c r="G256" s="6"/>
      <c r="H256" s="6"/>
      <c r="I256" s="6"/>
    </row>
    <row r="257" spans="5:9" x14ac:dyDescent="0.2">
      <c r="E257" s="5"/>
      <c r="F257" s="6"/>
      <c r="G257" s="6"/>
      <c r="H257" s="6"/>
      <c r="I257" s="6"/>
    </row>
  </sheetData>
  <sortState ref="A2:D257">
    <sortCondition ref="A2:A2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A2AF-C74A-B344-89FC-BD8F4FC5973A}">
  <dimension ref="A1:C185"/>
  <sheetViews>
    <sheetView workbookViewId="0">
      <selection activeCell="C20" sqref="C20"/>
    </sheetView>
  </sheetViews>
  <sheetFormatPr baseColWidth="10" defaultRowHeight="16" x14ac:dyDescent="0.2"/>
  <cols>
    <col min="3" max="3" width="38.1640625" bestFit="1" customWidth="1"/>
  </cols>
  <sheetData>
    <row r="1" spans="1:3" x14ac:dyDescent="0.2">
      <c r="A1" t="s">
        <v>29</v>
      </c>
      <c r="B1" t="s">
        <v>425</v>
      </c>
      <c r="C1" t="s">
        <v>764</v>
      </c>
    </row>
    <row r="2" spans="1:3" x14ac:dyDescent="0.2">
      <c r="A2" t="s">
        <v>198</v>
      </c>
      <c r="B2" t="str">
        <f>VLOOKUP(A2, FUND!A:C, 3,FALSE)</f>
        <v>SIS</v>
      </c>
      <c r="C2" t="str">
        <f>VLOOKUP(A2, FUND!A:D, 4, FALSE)</f>
        <v>Aruba</v>
      </c>
    </row>
    <row r="3" spans="1:3" x14ac:dyDescent="0.2">
      <c r="A3" t="s">
        <v>199</v>
      </c>
      <c r="B3" t="str">
        <f>VLOOKUP(A3, FUND!A:C, 3,FALSE)</f>
        <v>SAS</v>
      </c>
      <c r="C3" t="str">
        <f>VLOOKUP(A3, FUND!A:D, 4, FALSE)</f>
        <v>Afghanistan</v>
      </c>
    </row>
    <row r="4" spans="1:3" x14ac:dyDescent="0.2">
      <c r="A4" t="s">
        <v>200</v>
      </c>
      <c r="B4" t="str">
        <f>VLOOKUP(A4, FUND!A:C, 3,FALSE)</f>
        <v>SSA</v>
      </c>
      <c r="C4" t="str">
        <f>VLOOKUP(A4, FUND!A:D, 4, FALSE)</f>
        <v>Angola</v>
      </c>
    </row>
    <row r="5" spans="1:3" x14ac:dyDescent="0.2">
      <c r="A5" t="s">
        <v>201</v>
      </c>
      <c r="B5" t="str">
        <f>VLOOKUP(A5, FUND!A:C, 3,FALSE)</f>
        <v>EEU</v>
      </c>
      <c r="C5" t="str">
        <f>VLOOKUP(A5, FUND!A:D, 4, FALSE)</f>
        <v>Albania</v>
      </c>
    </row>
    <row r="6" spans="1:3" x14ac:dyDescent="0.2">
      <c r="A6" t="s">
        <v>203</v>
      </c>
      <c r="B6" t="str">
        <f>VLOOKUP(A6, FUND!A:C, 3,FALSE)</f>
        <v>MDE</v>
      </c>
      <c r="C6" t="str">
        <f>VLOOKUP(A6, FUND!A:D, 4, FALSE)</f>
        <v>United Arab Emirates</v>
      </c>
    </row>
    <row r="7" spans="1:3" x14ac:dyDescent="0.2">
      <c r="A7" t="s">
        <v>204</v>
      </c>
      <c r="B7" t="str">
        <f>VLOOKUP(A7, FUND!A:C, 3,FALSE)</f>
        <v>LAM</v>
      </c>
      <c r="C7" t="str">
        <f>VLOOKUP(A7, FUND!A:D, 4, FALSE)</f>
        <v>Argentina</v>
      </c>
    </row>
    <row r="8" spans="1:3" x14ac:dyDescent="0.2">
      <c r="A8" t="s">
        <v>205</v>
      </c>
      <c r="B8" t="str">
        <f>VLOOKUP(A8, FUND!A:C, 3,FALSE)</f>
        <v>FSU</v>
      </c>
      <c r="C8" t="str">
        <f>VLOOKUP(A8, FUND!A:D, 4, FALSE)</f>
        <v>Armenia</v>
      </c>
    </row>
    <row r="9" spans="1:3" x14ac:dyDescent="0.2">
      <c r="A9" t="s">
        <v>207</v>
      </c>
      <c r="B9" t="str">
        <f>VLOOKUP(A9, FUND!A:C, 3,FALSE)</f>
        <v>ANZ</v>
      </c>
      <c r="C9" t="str">
        <f>VLOOKUP(A9, FUND!A:D, 4, FALSE)</f>
        <v>Australia</v>
      </c>
    </row>
    <row r="10" spans="1:3" x14ac:dyDescent="0.2">
      <c r="A10" t="s">
        <v>208</v>
      </c>
      <c r="B10" t="str">
        <f>VLOOKUP(A10, FUND!A:C, 3,FALSE)</f>
        <v>WEU</v>
      </c>
      <c r="C10" t="str">
        <f>VLOOKUP(A10, FUND!A:D, 4, FALSE)</f>
        <v>Austria</v>
      </c>
    </row>
    <row r="11" spans="1:3" x14ac:dyDescent="0.2">
      <c r="A11" t="s">
        <v>209</v>
      </c>
      <c r="B11" t="str">
        <f>VLOOKUP(A11, FUND!A:C, 3,FALSE)</f>
        <v>FSU</v>
      </c>
      <c r="C11" t="str">
        <f>VLOOKUP(A11, FUND!A:D, 4, FALSE)</f>
        <v>Azerbaijan</v>
      </c>
    </row>
    <row r="12" spans="1:3" x14ac:dyDescent="0.2">
      <c r="A12" t="s">
        <v>210</v>
      </c>
      <c r="B12" t="str">
        <f>VLOOKUP(A12, FUND!A:C, 3,FALSE)</f>
        <v>SSA</v>
      </c>
      <c r="C12" t="str">
        <f>VLOOKUP(A12, FUND!A:D, 4, FALSE)</f>
        <v>Burundi</v>
      </c>
    </row>
    <row r="13" spans="1:3" x14ac:dyDescent="0.2">
      <c r="A13" t="s">
        <v>211</v>
      </c>
      <c r="B13" t="str">
        <f>VLOOKUP(A13, FUND!A:C, 3,FALSE)</f>
        <v>WEU</v>
      </c>
      <c r="C13" t="str">
        <f>VLOOKUP(A13, FUND!A:D, 4, FALSE)</f>
        <v>Belgium</v>
      </c>
    </row>
    <row r="14" spans="1:3" x14ac:dyDescent="0.2">
      <c r="A14" t="s">
        <v>212</v>
      </c>
      <c r="B14" t="str">
        <f>VLOOKUP(A14, FUND!A:C, 3,FALSE)</f>
        <v>SSA</v>
      </c>
      <c r="C14" t="str">
        <f>VLOOKUP(A14, FUND!A:D, 4, FALSE)</f>
        <v>Benin</v>
      </c>
    </row>
    <row r="15" spans="1:3" x14ac:dyDescent="0.2">
      <c r="A15" t="s">
        <v>213</v>
      </c>
      <c r="B15" t="str">
        <f>VLOOKUP(A15, FUND!A:C, 3,FALSE)</f>
        <v>SSA</v>
      </c>
      <c r="C15" t="str">
        <f>VLOOKUP(A15, FUND!A:D, 4, FALSE)</f>
        <v>Burkina Faso</v>
      </c>
    </row>
    <row r="16" spans="1:3" x14ac:dyDescent="0.2">
      <c r="A16" t="s">
        <v>214</v>
      </c>
      <c r="B16" t="str">
        <f>VLOOKUP(A16, FUND!A:C, 3,FALSE)</f>
        <v>SAS</v>
      </c>
      <c r="C16" t="str">
        <f>VLOOKUP(A16, FUND!A:D, 4, FALSE)</f>
        <v>Bangladesh</v>
      </c>
    </row>
    <row r="17" spans="1:3" x14ac:dyDescent="0.2">
      <c r="A17" t="s">
        <v>215</v>
      </c>
      <c r="B17" t="str">
        <f>VLOOKUP(A17, FUND!A:C, 3,FALSE)</f>
        <v>EEU</v>
      </c>
      <c r="C17" t="str">
        <f>VLOOKUP(A17, FUND!A:D, 4, FALSE)</f>
        <v>Bulgaria</v>
      </c>
    </row>
    <row r="18" spans="1:3" x14ac:dyDescent="0.2">
      <c r="A18" t="s">
        <v>216</v>
      </c>
      <c r="B18" t="str">
        <f>VLOOKUP(A18, FUND!A:C, 3,FALSE)</f>
        <v>MDE</v>
      </c>
      <c r="C18" t="str">
        <f>VLOOKUP(A18, FUND!A:D, 4, FALSE)</f>
        <v>Bahrain</v>
      </c>
    </row>
    <row r="19" spans="1:3" x14ac:dyDescent="0.2">
      <c r="A19" t="s">
        <v>217</v>
      </c>
      <c r="B19" t="str">
        <f>VLOOKUP(A19, FUND!A:C, 3,FALSE)</f>
        <v>SIS</v>
      </c>
      <c r="C19" t="str">
        <f>VLOOKUP(A19, FUND!A:D, 4, FALSE)</f>
        <v>Bahamas</v>
      </c>
    </row>
    <row r="20" spans="1:3" x14ac:dyDescent="0.2">
      <c r="A20" t="s">
        <v>218</v>
      </c>
      <c r="B20" t="str">
        <f>VLOOKUP(A20, FUND!A:C, 3,FALSE)</f>
        <v>EEU</v>
      </c>
      <c r="C20" t="str">
        <f>VLOOKUP(A20, FUND!A:D, 4, FALSE)</f>
        <v>Bosnia and Herzegovina</v>
      </c>
    </row>
    <row r="21" spans="1:3" x14ac:dyDescent="0.2">
      <c r="A21" t="s">
        <v>219</v>
      </c>
      <c r="B21" t="str">
        <f>VLOOKUP(A21, FUND!A:C, 3,FALSE)</f>
        <v>FSU</v>
      </c>
      <c r="C21" t="str">
        <f>VLOOKUP(A21, FUND!A:D, 4, FALSE)</f>
        <v>Belarus</v>
      </c>
    </row>
    <row r="22" spans="1:3" x14ac:dyDescent="0.2">
      <c r="A22" t="s">
        <v>220</v>
      </c>
      <c r="B22" t="str">
        <f>VLOOKUP(A22, FUND!A:C, 3,FALSE)</f>
        <v>CAM</v>
      </c>
      <c r="C22" t="str">
        <f>VLOOKUP(A22, FUND!A:D, 4, FALSE)</f>
        <v>Belize</v>
      </c>
    </row>
    <row r="23" spans="1:3" x14ac:dyDescent="0.2">
      <c r="A23" t="s">
        <v>222</v>
      </c>
      <c r="B23" t="str">
        <f>VLOOKUP(A23, FUND!A:C, 3,FALSE)</f>
        <v>LAM</v>
      </c>
      <c r="C23" t="str">
        <f>VLOOKUP(A23, FUND!A:D, 4, FALSE)</f>
        <v>Bolivia</v>
      </c>
    </row>
    <row r="24" spans="1:3" x14ac:dyDescent="0.2">
      <c r="A24" t="s">
        <v>224</v>
      </c>
      <c r="B24" t="str">
        <f>VLOOKUP(A24, FUND!A:C, 3,FALSE)</f>
        <v>LAM</v>
      </c>
      <c r="C24" t="str">
        <f>VLOOKUP(A24, FUND!A:D, 4, FALSE)</f>
        <v>Brazil</v>
      </c>
    </row>
    <row r="25" spans="1:3" x14ac:dyDescent="0.2">
      <c r="A25" t="s">
        <v>225</v>
      </c>
      <c r="B25" t="str">
        <f>VLOOKUP(A25, FUND!A:C, 3,FALSE)</f>
        <v>SIS</v>
      </c>
      <c r="C25" t="str">
        <f>VLOOKUP(A25, FUND!A:D, 4, FALSE)</f>
        <v>Barbados</v>
      </c>
    </row>
    <row r="26" spans="1:3" x14ac:dyDescent="0.2">
      <c r="A26" t="s">
        <v>226</v>
      </c>
      <c r="B26" t="str">
        <f>VLOOKUP(A26, FUND!A:C, 3,FALSE)</f>
        <v>SEA</v>
      </c>
      <c r="C26" t="str">
        <f>VLOOKUP(A26, FUND!A:D, 4, FALSE)</f>
        <v>Brunei</v>
      </c>
    </row>
    <row r="27" spans="1:3" x14ac:dyDescent="0.2">
      <c r="A27" t="s">
        <v>228</v>
      </c>
      <c r="B27" t="str">
        <f>VLOOKUP(A27, FUND!A:C, 3,FALSE)</f>
        <v>SAS</v>
      </c>
      <c r="C27" t="str">
        <f>VLOOKUP(A27, FUND!A:D, 4, FALSE)</f>
        <v>Bhutan</v>
      </c>
    </row>
    <row r="28" spans="1:3" x14ac:dyDescent="0.2">
      <c r="A28" t="s">
        <v>229</v>
      </c>
      <c r="B28" t="str">
        <f>VLOOKUP(A28, FUND!A:C, 3,FALSE)</f>
        <v>SSA</v>
      </c>
      <c r="C28" t="str">
        <f>VLOOKUP(A28, FUND!A:D, 4, FALSE)</f>
        <v>Botswana</v>
      </c>
    </row>
    <row r="29" spans="1:3" x14ac:dyDescent="0.2">
      <c r="A29" t="s">
        <v>230</v>
      </c>
      <c r="B29" t="str">
        <f>VLOOKUP(A29, FUND!A:C, 3,FALSE)</f>
        <v>SSA</v>
      </c>
      <c r="C29" t="str">
        <f>VLOOKUP(A29, FUND!A:D, 4, FALSE)</f>
        <v>Central African Republic</v>
      </c>
    </row>
    <row r="30" spans="1:3" x14ac:dyDescent="0.2">
      <c r="A30" t="s">
        <v>2</v>
      </c>
      <c r="B30" t="str">
        <f>VLOOKUP(A30, FUND!A:C, 3,FALSE)</f>
        <v>CAN</v>
      </c>
      <c r="C30" t="str">
        <f>VLOOKUP(A30, FUND!A:D, 4, FALSE)</f>
        <v>Canada</v>
      </c>
    </row>
    <row r="31" spans="1:3" x14ac:dyDescent="0.2">
      <c r="A31" t="s">
        <v>231</v>
      </c>
      <c r="B31" t="str">
        <f>VLOOKUP(A31, FUND!A:C, 3,FALSE)</f>
        <v>WEU</v>
      </c>
      <c r="C31" t="str">
        <f>VLOOKUP(A31, FUND!A:D, 4, FALSE)</f>
        <v>Switzerland</v>
      </c>
    </row>
    <row r="32" spans="1:3" x14ac:dyDescent="0.2">
      <c r="A32" t="s">
        <v>232</v>
      </c>
      <c r="B32" t="str">
        <f>VLOOKUP(A32, FUND!A:C, 3,FALSE)</f>
        <v>LAM</v>
      </c>
      <c r="C32" t="str">
        <f>VLOOKUP(A32, FUND!A:D, 4, FALSE)</f>
        <v>Chile</v>
      </c>
    </row>
    <row r="33" spans="1:3" x14ac:dyDescent="0.2">
      <c r="A33" t="s">
        <v>233</v>
      </c>
      <c r="B33" t="str">
        <f>VLOOKUP(A33, FUND!A:C, 3,FALSE)</f>
        <v>CHI</v>
      </c>
      <c r="C33" t="str">
        <f>VLOOKUP(A33, FUND!A:D, 4, FALSE)</f>
        <v>China</v>
      </c>
    </row>
    <row r="34" spans="1:3" x14ac:dyDescent="0.2">
      <c r="A34" t="s">
        <v>234</v>
      </c>
      <c r="B34" t="str">
        <f>VLOOKUP(A34, FUND!A:C, 3,FALSE)</f>
        <v>SSA</v>
      </c>
      <c r="C34" t="str">
        <f>VLOOKUP(A34, FUND!A:D, 4, FALSE)</f>
        <v>Côte d'Ivoire</v>
      </c>
    </row>
    <row r="35" spans="1:3" x14ac:dyDescent="0.2">
      <c r="A35" t="s">
        <v>235</v>
      </c>
      <c r="B35" t="str">
        <f>VLOOKUP(A35, FUND!A:C, 3,FALSE)</f>
        <v>SSA</v>
      </c>
      <c r="C35" t="str">
        <f>VLOOKUP(A35, FUND!A:D, 4, FALSE)</f>
        <v>Cameroon</v>
      </c>
    </row>
    <row r="36" spans="1:3" x14ac:dyDescent="0.2">
      <c r="A36" t="s">
        <v>236</v>
      </c>
      <c r="B36" t="str">
        <f>VLOOKUP(A36, FUND!A:C, 3,FALSE)</f>
        <v>SSA</v>
      </c>
      <c r="C36" t="str">
        <f>VLOOKUP(A36, FUND!A:D, 4, FALSE)</f>
        <v>Congo, the Democratic Republic of the</v>
      </c>
    </row>
    <row r="37" spans="1:3" x14ac:dyDescent="0.2">
      <c r="A37" t="s">
        <v>237</v>
      </c>
      <c r="B37" t="str">
        <f>VLOOKUP(A37, FUND!A:C, 3,FALSE)</f>
        <v>SSA</v>
      </c>
      <c r="C37" t="str">
        <f>VLOOKUP(A37, FUND!A:D, 4, FALSE)</f>
        <v>Congo</v>
      </c>
    </row>
    <row r="38" spans="1:3" x14ac:dyDescent="0.2">
      <c r="A38" t="s">
        <v>239</v>
      </c>
      <c r="B38" t="str">
        <f>VLOOKUP(A38, FUND!A:C, 3,FALSE)</f>
        <v>LAM</v>
      </c>
      <c r="C38" t="str">
        <f>VLOOKUP(A38, FUND!A:D, 4, FALSE)</f>
        <v>Colombia</v>
      </c>
    </row>
    <row r="39" spans="1:3" x14ac:dyDescent="0.2">
      <c r="A39" t="s">
        <v>240</v>
      </c>
      <c r="B39" t="str">
        <f>VLOOKUP(A39, FUND!A:C, 3,FALSE)</f>
        <v>SIS</v>
      </c>
      <c r="C39" t="str">
        <f>VLOOKUP(A39, FUND!A:D, 4, FALSE)</f>
        <v>Comoros</v>
      </c>
    </row>
    <row r="40" spans="1:3" x14ac:dyDescent="0.2">
      <c r="A40" t="s">
        <v>241</v>
      </c>
      <c r="B40" t="str">
        <f>VLOOKUP(A40, FUND!A:C, 3,FALSE)</f>
        <v>SSA</v>
      </c>
      <c r="C40" t="str">
        <f>VLOOKUP(A40, FUND!A:D, 4, FALSE)</f>
        <v>Cape Verde</v>
      </c>
    </row>
    <row r="41" spans="1:3" x14ac:dyDescent="0.2">
      <c r="A41" t="s">
        <v>242</v>
      </c>
      <c r="B41" t="str">
        <f>VLOOKUP(A41, FUND!A:C, 3,FALSE)</f>
        <v>CAM</v>
      </c>
      <c r="C41" t="str">
        <f>VLOOKUP(A41, FUND!A:D, 4, FALSE)</f>
        <v>Costa Rica</v>
      </c>
    </row>
    <row r="42" spans="1:3" x14ac:dyDescent="0.2">
      <c r="A42" t="s">
        <v>243</v>
      </c>
      <c r="B42" t="str">
        <f>VLOOKUP(A42, FUND!A:C, 3,FALSE)</f>
        <v>SIS</v>
      </c>
      <c r="C42" t="str">
        <f>VLOOKUP(A42, FUND!A:D, 4, FALSE)</f>
        <v>Cuba</v>
      </c>
    </row>
    <row r="43" spans="1:3" x14ac:dyDescent="0.2">
      <c r="A43" t="s">
        <v>244</v>
      </c>
      <c r="B43" t="str">
        <f>VLOOKUP(A43, FUND!A:C, 3,FALSE)</f>
        <v>WEU</v>
      </c>
      <c r="C43" t="str">
        <f>VLOOKUP(A43, FUND!A:D, 4, FALSE)</f>
        <v>Cyprus</v>
      </c>
    </row>
    <row r="44" spans="1:3" x14ac:dyDescent="0.2">
      <c r="A44" t="s">
        <v>245</v>
      </c>
      <c r="B44" t="str">
        <f>VLOOKUP(A44, FUND!A:C, 3,FALSE)</f>
        <v>EEU</v>
      </c>
      <c r="C44" t="str">
        <f>VLOOKUP(A44, FUND!A:D, 4, FALSE)</f>
        <v>Czech Republic</v>
      </c>
    </row>
    <row r="45" spans="1:3" x14ac:dyDescent="0.2">
      <c r="A45" t="s">
        <v>246</v>
      </c>
      <c r="B45" t="str">
        <f>VLOOKUP(A45, FUND!A:C, 3,FALSE)</f>
        <v>WEU</v>
      </c>
      <c r="C45" t="str">
        <f>VLOOKUP(A45, FUND!A:D, 4, FALSE)</f>
        <v>Germany</v>
      </c>
    </row>
    <row r="46" spans="1:3" x14ac:dyDescent="0.2">
      <c r="A46" t="s">
        <v>247</v>
      </c>
      <c r="B46" t="str">
        <f>VLOOKUP(A46, FUND!A:C, 3,FALSE)</f>
        <v>SSA</v>
      </c>
      <c r="C46" t="str">
        <f>VLOOKUP(A46, FUND!A:D, 4, FALSE)</f>
        <v>Djibouti</v>
      </c>
    </row>
    <row r="47" spans="1:3" x14ac:dyDescent="0.2">
      <c r="A47" t="s">
        <v>249</v>
      </c>
      <c r="B47" t="str">
        <f>VLOOKUP(A47, FUND!A:C, 3,FALSE)</f>
        <v>WEU</v>
      </c>
      <c r="C47" t="str">
        <f>VLOOKUP(A47, FUND!A:D, 4, FALSE)</f>
        <v>Denmark</v>
      </c>
    </row>
    <row r="48" spans="1:3" x14ac:dyDescent="0.2">
      <c r="A48" t="s">
        <v>250</v>
      </c>
      <c r="B48" t="str">
        <f>VLOOKUP(A48, FUND!A:C, 3,FALSE)</f>
        <v>SIS</v>
      </c>
      <c r="C48" t="str">
        <f>VLOOKUP(A48, FUND!A:D, 4, FALSE)</f>
        <v>Dominican Republic</v>
      </c>
    </row>
    <row r="49" spans="1:3" x14ac:dyDescent="0.2">
      <c r="A49" t="s">
        <v>251</v>
      </c>
      <c r="B49" t="str">
        <f>VLOOKUP(A49, FUND!A:C, 3,FALSE)</f>
        <v>MAF</v>
      </c>
      <c r="C49" t="str">
        <f>VLOOKUP(A49, FUND!A:D, 4, FALSE)</f>
        <v>Algeria</v>
      </c>
    </row>
    <row r="50" spans="1:3" x14ac:dyDescent="0.2">
      <c r="A50" t="s">
        <v>252</v>
      </c>
      <c r="B50" t="str">
        <f>VLOOKUP(A50, FUND!A:C, 3,FALSE)</f>
        <v>LAM</v>
      </c>
      <c r="C50" t="str">
        <f>VLOOKUP(A50, FUND!A:D, 4, FALSE)</f>
        <v>Ecuador</v>
      </c>
    </row>
    <row r="51" spans="1:3" x14ac:dyDescent="0.2">
      <c r="A51" t="s">
        <v>253</v>
      </c>
      <c r="B51" t="str">
        <f>VLOOKUP(A51, FUND!A:C, 3,FALSE)</f>
        <v>MAF</v>
      </c>
      <c r="C51" t="str">
        <f>VLOOKUP(A51, FUND!A:D, 4, FALSE)</f>
        <v>Egypt</v>
      </c>
    </row>
    <row r="52" spans="1:3" x14ac:dyDescent="0.2">
      <c r="A52" t="s">
        <v>254</v>
      </c>
      <c r="B52" t="str">
        <f>VLOOKUP(A52, FUND!A:C, 3,FALSE)</f>
        <v>SSA</v>
      </c>
      <c r="C52" t="str">
        <f>VLOOKUP(A52, FUND!A:D, 4, FALSE)</f>
        <v>Eritrea</v>
      </c>
    </row>
    <row r="53" spans="1:3" x14ac:dyDescent="0.2">
      <c r="A53" t="s">
        <v>256</v>
      </c>
      <c r="B53" t="str">
        <f>VLOOKUP(A53, FUND!A:C, 3,FALSE)</f>
        <v>WEU</v>
      </c>
      <c r="C53" t="str">
        <f>VLOOKUP(A53, FUND!A:D, 4, FALSE)</f>
        <v>Spain</v>
      </c>
    </row>
    <row r="54" spans="1:3" x14ac:dyDescent="0.2">
      <c r="A54" t="s">
        <v>257</v>
      </c>
      <c r="B54" t="str">
        <f>VLOOKUP(A54, FUND!A:C, 3,FALSE)</f>
        <v>FSU</v>
      </c>
      <c r="C54" t="str">
        <f>VLOOKUP(A54, FUND!A:D, 4, FALSE)</f>
        <v>Estonia</v>
      </c>
    </row>
    <row r="55" spans="1:3" x14ac:dyDescent="0.2">
      <c r="A55" t="s">
        <v>258</v>
      </c>
      <c r="B55" t="str">
        <f>VLOOKUP(A55, FUND!A:C, 3,FALSE)</f>
        <v>SSA</v>
      </c>
      <c r="C55" t="str">
        <f>VLOOKUP(A55, FUND!A:D, 4, FALSE)</f>
        <v>Ethiopia</v>
      </c>
    </row>
    <row r="56" spans="1:3" x14ac:dyDescent="0.2">
      <c r="A56" t="s">
        <v>259</v>
      </c>
      <c r="B56" t="str">
        <f>VLOOKUP(A56, FUND!A:C, 3,FALSE)</f>
        <v>WEU</v>
      </c>
      <c r="C56" t="str">
        <f>VLOOKUP(A56, FUND!A:D, 4, FALSE)</f>
        <v>Finland</v>
      </c>
    </row>
    <row r="57" spans="1:3" x14ac:dyDescent="0.2">
      <c r="A57" t="s">
        <v>260</v>
      </c>
      <c r="B57" t="str">
        <f>VLOOKUP(A57, FUND!A:C, 3,FALSE)</f>
        <v>SIS</v>
      </c>
      <c r="C57" t="str">
        <f>VLOOKUP(A57, FUND!A:D, 4, FALSE)</f>
        <v>Fiji</v>
      </c>
    </row>
    <row r="58" spans="1:3" x14ac:dyDescent="0.2">
      <c r="A58" t="s">
        <v>261</v>
      </c>
      <c r="B58" t="str">
        <f>VLOOKUP(A58, FUND!A:C, 3,FALSE)</f>
        <v>WEU</v>
      </c>
      <c r="C58" t="str">
        <f>VLOOKUP(A58, FUND!A:D, 4, FALSE)</f>
        <v>France</v>
      </c>
    </row>
    <row r="59" spans="1:3" x14ac:dyDescent="0.2">
      <c r="A59" t="s">
        <v>263</v>
      </c>
      <c r="B59" t="str">
        <f>VLOOKUP(A59, FUND!A:C, 3,FALSE)</f>
        <v>SSA</v>
      </c>
      <c r="C59" t="str">
        <f>VLOOKUP(A59, FUND!A:D, 4, FALSE)</f>
        <v>Gabon</v>
      </c>
    </row>
    <row r="60" spans="1:3" x14ac:dyDescent="0.2">
      <c r="A60" t="s">
        <v>264</v>
      </c>
      <c r="B60" t="str">
        <f>VLOOKUP(A60, FUND!A:C, 3,FALSE)</f>
        <v>WEU</v>
      </c>
      <c r="C60" t="str">
        <f>VLOOKUP(A60, FUND!A:D, 4, FALSE)</f>
        <v>United Kingdom</v>
      </c>
    </row>
    <row r="61" spans="1:3" x14ac:dyDescent="0.2">
      <c r="A61" t="s">
        <v>265</v>
      </c>
      <c r="B61" t="str">
        <f>VLOOKUP(A61, FUND!A:C, 3,FALSE)</f>
        <v>FSU</v>
      </c>
      <c r="C61" t="str">
        <f>VLOOKUP(A61, FUND!A:D, 4, FALSE)</f>
        <v>Georgia</v>
      </c>
    </row>
    <row r="62" spans="1:3" x14ac:dyDescent="0.2">
      <c r="A62" t="s">
        <v>266</v>
      </c>
      <c r="B62" t="str">
        <f>VLOOKUP(A62, FUND!A:C, 3,FALSE)</f>
        <v>SSA</v>
      </c>
      <c r="C62" t="str">
        <f>VLOOKUP(A62, FUND!A:D, 4, FALSE)</f>
        <v>Ghana</v>
      </c>
    </row>
    <row r="63" spans="1:3" x14ac:dyDescent="0.2">
      <c r="A63" t="s">
        <v>267</v>
      </c>
      <c r="B63" t="str">
        <f>VLOOKUP(A63, FUND!A:C, 3,FALSE)</f>
        <v>SSA</v>
      </c>
      <c r="C63" t="str">
        <f>VLOOKUP(A63, FUND!A:D, 4, FALSE)</f>
        <v>Guinea</v>
      </c>
    </row>
    <row r="64" spans="1:3" x14ac:dyDescent="0.2">
      <c r="A64" t="s">
        <v>269</v>
      </c>
      <c r="B64" t="str">
        <f>VLOOKUP(A64, FUND!A:C, 3,FALSE)</f>
        <v>SSA</v>
      </c>
      <c r="C64" t="str">
        <f>VLOOKUP(A64, FUND!A:D, 4, FALSE)</f>
        <v>Gambia</v>
      </c>
    </row>
    <row r="65" spans="1:3" x14ac:dyDescent="0.2">
      <c r="A65" t="s">
        <v>270</v>
      </c>
      <c r="B65" t="str">
        <f>VLOOKUP(A65, FUND!A:C, 3,FALSE)</f>
        <v>SSA</v>
      </c>
      <c r="C65" t="str">
        <f>VLOOKUP(A65, FUND!A:D, 4, FALSE)</f>
        <v>Guinea-Bissau</v>
      </c>
    </row>
    <row r="66" spans="1:3" x14ac:dyDescent="0.2">
      <c r="A66" t="s">
        <v>272</v>
      </c>
      <c r="B66" t="str">
        <f>VLOOKUP(A66, FUND!A:C, 3,FALSE)</f>
        <v>SSA</v>
      </c>
      <c r="C66" t="str">
        <f>VLOOKUP(A66, FUND!A:D, 4, FALSE)</f>
        <v>Equatorial Guinea</v>
      </c>
    </row>
    <row r="67" spans="1:3" x14ac:dyDescent="0.2">
      <c r="A67" t="s">
        <v>273</v>
      </c>
      <c r="B67" t="str">
        <f>VLOOKUP(A67, FUND!A:C, 3,FALSE)</f>
        <v>WEU</v>
      </c>
      <c r="C67" t="str">
        <f>VLOOKUP(A67, FUND!A:D, 4, FALSE)</f>
        <v>Greece</v>
      </c>
    </row>
    <row r="68" spans="1:3" x14ac:dyDescent="0.2">
      <c r="A68" t="s">
        <v>275</v>
      </c>
      <c r="B68" t="str">
        <f>VLOOKUP(A68, FUND!A:C, 3,FALSE)</f>
        <v>CAM</v>
      </c>
      <c r="C68" t="str">
        <f>VLOOKUP(A68, FUND!A:D, 4, FALSE)</f>
        <v>Guatemala</v>
      </c>
    </row>
    <row r="69" spans="1:3" x14ac:dyDescent="0.2">
      <c r="A69" t="s">
        <v>277</v>
      </c>
      <c r="B69" t="str">
        <f>VLOOKUP(A69, FUND!A:C, 3,FALSE)</f>
        <v>LAM</v>
      </c>
      <c r="C69" t="str">
        <f>VLOOKUP(A69, FUND!A:D, 4, FALSE)</f>
        <v>Guyana</v>
      </c>
    </row>
    <row r="70" spans="1:3" x14ac:dyDescent="0.2">
      <c r="A70" t="s">
        <v>278</v>
      </c>
      <c r="B70" t="str">
        <f>VLOOKUP(A70, FUND!A:C, 3,FALSE)</f>
        <v>CHI</v>
      </c>
      <c r="C70" t="str">
        <f>VLOOKUP(A70, FUND!A:D, 4, FALSE)</f>
        <v>Hong Kong</v>
      </c>
    </row>
    <row r="71" spans="1:3" x14ac:dyDescent="0.2">
      <c r="A71" t="s">
        <v>279</v>
      </c>
      <c r="B71" t="str">
        <f>VLOOKUP(A71, FUND!A:C, 3,FALSE)</f>
        <v>CAM</v>
      </c>
      <c r="C71" t="str">
        <f>VLOOKUP(A71, FUND!A:D, 4, FALSE)</f>
        <v>Honduras</v>
      </c>
    </row>
    <row r="72" spans="1:3" x14ac:dyDescent="0.2">
      <c r="A72" t="s">
        <v>280</v>
      </c>
      <c r="B72" t="str">
        <f>VLOOKUP(A72, FUND!A:C, 3,FALSE)</f>
        <v>EEU</v>
      </c>
      <c r="C72" t="str">
        <f>VLOOKUP(A72, FUND!A:D, 4, FALSE)</f>
        <v>Croatia</v>
      </c>
    </row>
    <row r="73" spans="1:3" x14ac:dyDescent="0.2">
      <c r="A73" t="s">
        <v>281</v>
      </c>
      <c r="B73" t="str">
        <f>VLOOKUP(A73, FUND!A:C, 3,FALSE)</f>
        <v>SIS</v>
      </c>
      <c r="C73" t="str">
        <f>VLOOKUP(A73, FUND!A:D, 4, FALSE)</f>
        <v>Haiti</v>
      </c>
    </row>
    <row r="74" spans="1:3" x14ac:dyDescent="0.2">
      <c r="A74" t="s">
        <v>282</v>
      </c>
      <c r="B74" t="str">
        <f>VLOOKUP(A74, FUND!A:C, 3,FALSE)</f>
        <v>EEU</v>
      </c>
      <c r="C74" t="str">
        <f>VLOOKUP(A74, FUND!A:D, 4, FALSE)</f>
        <v>Hungary</v>
      </c>
    </row>
    <row r="75" spans="1:3" x14ac:dyDescent="0.2">
      <c r="A75" t="s">
        <v>283</v>
      </c>
      <c r="B75" t="str">
        <f>VLOOKUP(A75, FUND!A:C, 3,FALSE)</f>
        <v>SEA</v>
      </c>
      <c r="C75" t="str">
        <f>VLOOKUP(A75, FUND!A:D, 4, FALSE)</f>
        <v>Indonesia</v>
      </c>
    </row>
    <row r="76" spans="1:3" x14ac:dyDescent="0.2">
      <c r="A76" t="s">
        <v>284</v>
      </c>
      <c r="B76" t="str">
        <f>VLOOKUP(A76, FUND!A:C, 3,FALSE)</f>
        <v>SAS</v>
      </c>
      <c r="C76" t="str">
        <f>VLOOKUP(A76, FUND!A:D, 4, FALSE)</f>
        <v>India</v>
      </c>
    </row>
    <row r="77" spans="1:3" x14ac:dyDescent="0.2">
      <c r="A77" t="s">
        <v>285</v>
      </c>
      <c r="B77" t="str">
        <f>VLOOKUP(A77, FUND!A:C, 3,FALSE)</f>
        <v>WEU</v>
      </c>
      <c r="C77" t="str">
        <f>VLOOKUP(A77, FUND!A:D, 4, FALSE)</f>
        <v>Ireland</v>
      </c>
    </row>
    <row r="78" spans="1:3" x14ac:dyDescent="0.2">
      <c r="A78" t="s">
        <v>286</v>
      </c>
      <c r="B78" t="str">
        <f>VLOOKUP(A78, FUND!A:C, 3,FALSE)</f>
        <v>MDE</v>
      </c>
      <c r="C78" t="str">
        <f>VLOOKUP(A78, FUND!A:D, 4, FALSE)</f>
        <v>Iran, Islamic Republic of</v>
      </c>
    </row>
    <row r="79" spans="1:3" x14ac:dyDescent="0.2">
      <c r="A79" t="s">
        <v>288</v>
      </c>
      <c r="B79" t="str">
        <f>VLOOKUP(A79, FUND!A:C, 3,FALSE)</f>
        <v>MDE</v>
      </c>
      <c r="C79" t="str">
        <f>VLOOKUP(A79, FUND!A:D, 4, FALSE)</f>
        <v>Iraq</v>
      </c>
    </row>
    <row r="80" spans="1:3" x14ac:dyDescent="0.2">
      <c r="A80" t="s">
        <v>289</v>
      </c>
      <c r="B80" t="str">
        <f>VLOOKUP(A80, FUND!A:C, 3,FALSE)</f>
        <v>WEU</v>
      </c>
      <c r="C80" t="str">
        <f>VLOOKUP(A80, FUND!A:D, 4, FALSE)</f>
        <v>Iceland</v>
      </c>
    </row>
    <row r="81" spans="1:3" x14ac:dyDescent="0.2">
      <c r="A81" t="s">
        <v>290</v>
      </c>
      <c r="B81" t="str">
        <f>VLOOKUP(A81, FUND!A:C, 3,FALSE)</f>
        <v>MDE</v>
      </c>
      <c r="C81" t="str">
        <f>VLOOKUP(A81, FUND!A:D, 4, FALSE)</f>
        <v>Israel</v>
      </c>
    </row>
    <row r="82" spans="1:3" x14ac:dyDescent="0.2">
      <c r="A82" t="s">
        <v>291</v>
      </c>
      <c r="B82" t="str">
        <f>VLOOKUP(A82, FUND!A:C, 3,FALSE)</f>
        <v>WEU</v>
      </c>
      <c r="C82" t="str">
        <f>VLOOKUP(A82, FUND!A:D, 4, FALSE)</f>
        <v>Italy</v>
      </c>
    </row>
    <row r="83" spans="1:3" x14ac:dyDescent="0.2">
      <c r="A83" t="s">
        <v>292</v>
      </c>
      <c r="B83" t="str">
        <f>VLOOKUP(A83, FUND!A:C, 3,FALSE)</f>
        <v>SIS</v>
      </c>
      <c r="C83" t="str">
        <f>VLOOKUP(A83, FUND!A:D, 4, FALSE)</f>
        <v>Jamaica</v>
      </c>
    </row>
    <row r="84" spans="1:3" x14ac:dyDescent="0.2">
      <c r="A84" t="s">
        <v>293</v>
      </c>
      <c r="B84" t="str">
        <f>VLOOKUP(A84, FUND!A:C, 3,FALSE)</f>
        <v>MDE</v>
      </c>
      <c r="C84" t="str">
        <f>VLOOKUP(A84, FUND!A:D, 4, FALSE)</f>
        <v>Jordan</v>
      </c>
    </row>
    <row r="85" spans="1:3" x14ac:dyDescent="0.2">
      <c r="A85" t="s">
        <v>294</v>
      </c>
      <c r="B85" t="str">
        <f>VLOOKUP(A85, FUND!A:C, 3,FALSE)</f>
        <v>JPK</v>
      </c>
      <c r="C85" t="str">
        <f>VLOOKUP(A85, FUND!A:D, 4, FALSE)</f>
        <v>Japan</v>
      </c>
    </row>
    <row r="86" spans="1:3" x14ac:dyDescent="0.2">
      <c r="A86" t="s">
        <v>295</v>
      </c>
      <c r="B86" t="str">
        <f>VLOOKUP(A86, FUND!A:C, 3,FALSE)</f>
        <v>FSU</v>
      </c>
      <c r="C86" t="str">
        <f>VLOOKUP(A86, FUND!A:D, 4, FALSE)</f>
        <v>Kazakhstan</v>
      </c>
    </row>
    <row r="87" spans="1:3" x14ac:dyDescent="0.2">
      <c r="A87" t="s">
        <v>296</v>
      </c>
      <c r="B87" t="str">
        <f>VLOOKUP(A87, FUND!A:C, 3,FALSE)</f>
        <v>SSA</v>
      </c>
      <c r="C87" t="str">
        <f>VLOOKUP(A87, FUND!A:D, 4, FALSE)</f>
        <v>Kenya</v>
      </c>
    </row>
    <row r="88" spans="1:3" x14ac:dyDescent="0.2">
      <c r="A88" t="s">
        <v>297</v>
      </c>
      <c r="B88" t="str">
        <f>VLOOKUP(A88, FUND!A:C, 3,FALSE)</f>
        <v>FSU</v>
      </c>
      <c r="C88" t="str">
        <f>VLOOKUP(A88, FUND!A:D, 4, FALSE)</f>
        <v>Kyrgyzstan</v>
      </c>
    </row>
    <row r="89" spans="1:3" x14ac:dyDescent="0.2">
      <c r="A89" t="s">
        <v>298</v>
      </c>
      <c r="B89" t="str">
        <f>VLOOKUP(A89, FUND!A:C, 3,FALSE)</f>
        <v>SEA</v>
      </c>
      <c r="C89" t="str">
        <f>VLOOKUP(A89, FUND!A:D, 4, FALSE)</f>
        <v>Cambodia</v>
      </c>
    </row>
    <row r="90" spans="1:3" x14ac:dyDescent="0.2">
      <c r="A90" t="s">
        <v>301</v>
      </c>
      <c r="B90" t="str">
        <f>VLOOKUP(A90, FUND!A:C, 3,FALSE)</f>
        <v>JPK</v>
      </c>
      <c r="C90" t="str">
        <f>VLOOKUP(A90, FUND!A:D, 4, FALSE)</f>
        <v>Korea, Republic of</v>
      </c>
    </row>
    <row r="91" spans="1:3" x14ac:dyDescent="0.2">
      <c r="A91" t="s">
        <v>303</v>
      </c>
      <c r="B91" t="str">
        <f>VLOOKUP(A91, FUND!A:C, 3,FALSE)</f>
        <v>MDE</v>
      </c>
      <c r="C91" t="str">
        <f>VLOOKUP(A91, FUND!A:D, 4, FALSE)</f>
        <v>Kuwait</v>
      </c>
    </row>
    <row r="92" spans="1:3" x14ac:dyDescent="0.2">
      <c r="A92" t="s">
        <v>304</v>
      </c>
      <c r="B92" t="str">
        <f>VLOOKUP(A92, FUND!A:C, 3,FALSE)</f>
        <v>SEA</v>
      </c>
      <c r="C92" t="str">
        <f>VLOOKUP(A92, FUND!A:D, 4, FALSE)</f>
        <v>Lao People's Democratic Republic</v>
      </c>
    </row>
    <row r="93" spans="1:3" x14ac:dyDescent="0.2">
      <c r="A93" t="s">
        <v>305</v>
      </c>
      <c r="B93" t="str">
        <f>VLOOKUP(A93, FUND!A:C, 3,FALSE)</f>
        <v>MDE</v>
      </c>
      <c r="C93" t="str">
        <f>VLOOKUP(A93, FUND!A:D, 4, FALSE)</f>
        <v>Lebanon</v>
      </c>
    </row>
    <row r="94" spans="1:3" x14ac:dyDescent="0.2">
      <c r="A94" t="s">
        <v>306</v>
      </c>
      <c r="B94" t="str">
        <f>VLOOKUP(A94, FUND!A:C, 3,FALSE)</f>
        <v>SSA</v>
      </c>
      <c r="C94" t="str">
        <f>VLOOKUP(A94, FUND!A:D, 4, FALSE)</f>
        <v>Liberia</v>
      </c>
    </row>
    <row r="95" spans="1:3" x14ac:dyDescent="0.2">
      <c r="A95" t="s">
        <v>307</v>
      </c>
      <c r="B95" t="str">
        <f>VLOOKUP(A95, FUND!A:C, 3,FALSE)</f>
        <v>MAF</v>
      </c>
      <c r="C95" t="str">
        <f>VLOOKUP(A95, FUND!A:D, 4, FALSE)</f>
        <v>Libya</v>
      </c>
    </row>
    <row r="96" spans="1:3" x14ac:dyDescent="0.2">
      <c r="A96" t="s">
        <v>308</v>
      </c>
      <c r="B96" t="str">
        <f>VLOOKUP(A96, FUND!A:C, 3,FALSE)</f>
        <v>SIS</v>
      </c>
      <c r="C96" t="str">
        <f>VLOOKUP(A96, FUND!A:D, 4, FALSE)</f>
        <v>Saint Lucia</v>
      </c>
    </row>
    <row r="97" spans="1:3" x14ac:dyDescent="0.2">
      <c r="A97" t="s">
        <v>309</v>
      </c>
      <c r="B97" t="str">
        <f>VLOOKUP(A97, FUND!A:C, 3,FALSE)</f>
        <v>SAS</v>
      </c>
      <c r="C97" t="str">
        <f>VLOOKUP(A97, FUND!A:D, 4, FALSE)</f>
        <v>Sri Lanka</v>
      </c>
    </row>
    <row r="98" spans="1:3" x14ac:dyDescent="0.2">
      <c r="A98" t="s">
        <v>310</v>
      </c>
      <c r="B98" t="str">
        <f>VLOOKUP(A98, FUND!A:C, 3,FALSE)</f>
        <v>SSA</v>
      </c>
      <c r="C98" t="str">
        <f>VLOOKUP(A98, FUND!A:D, 4, FALSE)</f>
        <v>Lesotho</v>
      </c>
    </row>
    <row r="99" spans="1:3" x14ac:dyDescent="0.2">
      <c r="A99" t="s">
        <v>311</v>
      </c>
      <c r="B99" t="str">
        <f>VLOOKUP(A99, FUND!A:C, 3,FALSE)</f>
        <v>FSU</v>
      </c>
      <c r="C99" t="str">
        <f>VLOOKUP(A99, FUND!A:D, 4, FALSE)</f>
        <v>Lithuania</v>
      </c>
    </row>
    <row r="100" spans="1:3" x14ac:dyDescent="0.2">
      <c r="A100" t="s">
        <v>312</v>
      </c>
      <c r="B100" t="str">
        <f>VLOOKUP(A100, FUND!A:C, 3,FALSE)</f>
        <v>WEU</v>
      </c>
      <c r="C100" t="str">
        <f>VLOOKUP(A100, FUND!A:D, 4, FALSE)</f>
        <v>Luxembourg</v>
      </c>
    </row>
    <row r="101" spans="1:3" x14ac:dyDescent="0.2">
      <c r="A101" t="s">
        <v>313</v>
      </c>
      <c r="B101" t="str">
        <f>VLOOKUP(A101, FUND!A:C, 3,FALSE)</f>
        <v>FSU</v>
      </c>
      <c r="C101" t="str">
        <f>VLOOKUP(A101, FUND!A:D, 4, FALSE)</f>
        <v>Latvia</v>
      </c>
    </row>
    <row r="102" spans="1:3" x14ac:dyDescent="0.2">
      <c r="A102" t="s">
        <v>314</v>
      </c>
      <c r="B102" t="str">
        <f>VLOOKUP(A102, FUND!A:C, 3,FALSE)</f>
        <v>CHI</v>
      </c>
      <c r="C102" t="str">
        <f>VLOOKUP(A102, FUND!A:D, 4, FALSE)</f>
        <v>Macao</v>
      </c>
    </row>
    <row r="103" spans="1:3" x14ac:dyDescent="0.2">
      <c r="A103" t="s">
        <v>315</v>
      </c>
      <c r="B103" t="str">
        <f>VLOOKUP(A103, FUND!A:C, 3,FALSE)</f>
        <v>MAF</v>
      </c>
      <c r="C103" t="str">
        <f>VLOOKUP(A103, FUND!A:D, 4, FALSE)</f>
        <v>Morocco</v>
      </c>
    </row>
    <row r="104" spans="1:3" x14ac:dyDescent="0.2">
      <c r="A104" t="s">
        <v>316</v>
      </c>
      <c r="B104" t="str">
        <f>VLOOKUP(A104, FUND!A:C, 3,FALSE)</f>
        <v>FSU</v>
      </c>
      <c r="C104" t="str">
        <f>VLOOKUP(A104, FUND!A:D, 4, FALSE)</f>
        <v>Moldova, Republic of</v>
      </c>
    </row>
    <row r="105" spans="1:3" x14ac:dyDescent="0.2">
      <c r="A105" t="s">
        <v>318</v>
      </c>
      <c r="B105" t="str">
        <f>VLOOKUP(A105, FUND!A:C, 3,FALSE)</f>
        <v>SSA</v>
      </c>
      <c r="C105" t="str">
        <f>VLOOKUP(A105, FUND!A:D, 4, FALSE)</f>
        <v>Madagascar</v>
      </c>
    </row>
    <row r="106" spans="1:3" x14ac:dyDescent="0.2">
      <c r="A106" t="s">
        <v>319</v>
      </c>
      <c r="B106" t="str">
        <f>VLOOKUP(A106, FUND!A:C, 3,FALSE)</f>
        <v>SIS</v>
      </c>
      <c r="C106" t="str">
        <f>VLOOKUP(A106, FUND!A:D, 4, FALSE)</f>
        <v>Maldives</v>
      </c>
    </row>
    <row r="107" spans="1:3" x14ac:dyDescent="0.2">
      <c r="A107" t="s">
        <v>320</v>
      </c>
      <c r="B107" t="str">
        <f>VLOOKUP(A107, FUND!A:C, 3,FALSE)</f>
        <v>CAM</v>
      </c>
      <c r="C107" t="str">
        <f>VLOOKUP(A107, FUND!A:D, 4, FALSE)</f>
        <v>Mexico</v>
      </c>
    </row>
    <row r="108" spans="1:3" x14ac:dyDescent="0.2">
      <c r="A108" t="s">
        <v>321</v>
      </c>
      <c r="B108" t="str">
        <f>VLOOKUP(A108, FUND!A:C, 3,FALSE)</f>
        <v>EEU</v>
      </c>
      <c r="C108" t="str">
        <f>VLOOKUP(A108, FUND!A:D, 4, FALSE)</f>
        <v>Macedonia, the former Yugoslav Republic of</v>
      </c>
    </row>
    <row r="109" spans="1:3" x14ac:dyDescent="0.2">
      <c r="A109" t="s">
        <v>322</v>
      </c>
      <c r="B109" t="str">
        <f>VLOOKUP(A109, FUND!A:C, 3,FALSE)</f>
        <v>SSA</v>
      </c>
      <c r="C109" t="str">
        <f>VLOOKUP(A109, FUND!A:D, 4, FALSE)</f>
        <v>Mali</v>
      </c>
    </row>
    <row r="110" spans="1:3" x14ac:dyDescent="0.2">
      <c r="A110" t="s">
        <v>323</v>
      </c>
      <c r="B110" t="str">
        <f>VLOOKUP(A110, FUND!A:C, 3,FALSE)</f>
        <v>WEU</v>
      </c>
      <c r="C110" t="str">
        <f>VLOOKUP(A110, FUND!A:D, 4, FALSE)</f>
        <v>Malta</v>
      </c>
    </row>
    <row r="111" spans="1:3" x14ac:dyDescent="0.2">
      <c r="A111" t="s">
        <v>324</v>
      </c>
      <c r="B111" t="str">
        <f>VLOOKUP(A111, FUND!A:C, 3,FALSE)</f>
        <v>SEA</v>
      </c>
      <c r="C111" t="str">
        <f>VLOOKUP(A111, FUND!A:D, 4, FALSE)</f>
        <v>Burma</v>
      </c>
    </row>
    <row r="112" spans="1:3" x14ac:dyDescent="0.2">
      <c r="A112" t="s">
        <v>325</v>
      </c>
      <c r="B112" t="str">
        <f>VLOOKUP(A112, FUND!A:C, 3,FALSE)</f>
        <v>EEU</v>
      </c>
      <c r="C112" t="str">
        <f>VLOOKUP(A112, FUND!A:D, 4, FALSE)</f>
        <v>Montenegro</v>
      </c>
    </row>
    <row r="113" spans="1:3" x14ac:dyDescent="0.2">
      <c r="A113" t="s">
        <v>327</v>
      </c>
      <c r="B113" t="str">
        <f>VLOOKUP(A113, FUND!A:C, 3,FALSE)</f>
        <v>CHI</v>
      </c>
      <c r="C113" t="str">
        <f>VLOOKUP(A113, FUND!A:D, 4, FALSE)</f>
        <v>Mongolia</v>
      </c>
    </row>
    <row r="114" spans="1:3" x14ac:dyDescent="0.2">
      <c r="A114" t="s">
        <v>328</v>
      </c>
      <c r="B114" t="str">
        <f>VLOOKUP(A114, FUND!A:C, 3,FALSE)</f>
        <v>SSA</v>
      </c>
      <c r="C114" t="str">
        <f>VLOOKUP(A114, FUND!A:D, 4, FALSE)</f>
        <v>Mozambique</v>
      </c>
    </row>
    <row r="115" spans="1:3" x14ac:dyDescent="0.2">
      <c r="A115" t="s">
        <v>329</v>
      </c>
      <c r="B115" t="str">
        <f>VLOOKUP(A115, FUND!A:C, 3,FALSE)</f>
        <v>SSA</v>
      </c>
      <c r="C115" t="str">
        <f>VLOOKUP(A115, FUND!A:D, 4, FALSE)</f>
        <v>Mauritania</v>
      </c>
    </row>
    <row r="116" spans="1:3" x14ac:dyDescent="0.2">
      <c r="A116" t="s">
        <v>331</v>
      </c>
      <c r="B116" t="str">
        <f>VLOOKUP(A116, FUND!A:C, 3,FALSE)</f>
        <v>SIS</v>
      </c>
      <c r="C116" t="str">
        <f>VLOOKUP(A116, FUND!A:D, 4, FALSE)</f>
        <v>Mauritius</v>
      </c>
    </row>
    <row r="117" spans="1:3" x14ac:dyDescent="0.2">
      <c r="A117" t="s">
        <v>332</v>
      </c>
      <c r="B117" t="str">
        <f>VLOOKUP(A117, FUND!A:C, 3,FALSE)</f>
        <v>SSA</v>
      </c>
      <c r="C117" t="str">
        <f>VLOOKUP(A117, FUND!A:D, 4, FALSE)</f>
        <v>Malawi</v>
      </c>
    </row>
    <row r="118" spans="1:3" x14ac:dyDescent="0.2">
      <c r="A118" t="s">
        <v>333</v>
      </c>
      <c r="B118" t="str">
        <f>VLOOKUP(A118, FUND!A:C, 3,FALSE)</f>
        <v>SEA</v>
      </c>
      <c r="C118" t="str">
        <f>VLOOKUP(A118, FUND!A:D, 4, FALSE)</f>
        <v>Malaysia</v>
      </c>
    </row>
    <row r="119" spans="1:3" x14ac:dyDescent="0.2">
      <c r="A119" t="s">
        <v>334</v>
      </c>
      <c r="B119" t="str">
        <f>VLOOKUP(A119, FUND!A:C, 3,FALSE)</f>
        <v>SSA</v>
      </c>
      <c r="C119" t="str">
        <f>VLOOKUP(A119, FUND!A:D, 4, FALSE)</f>
        <v>Namibia</v>
      </c>
    </row>
    <row r="120" spans="1:3" x14ac:dyDescent="0.2">
      <c r="A120" t="s">
        <v>335</v>
      </c>
      <c r="B120" t="str">
        <f>VLOOKUP(A120, FUND!A:C, 3,FALSE)</f>
        <v>SIS</v>
      </c>
      <c r="C120" t="str">
        <f>VLOOKUP(A120, FUND!A:D, 4, FALSE)</f>
        <v>New Caledonia</v>
      </c>
    </row>
    <row r="121" spans="1:3" x14ac:dyDescent="0.2">
      <c r="A121" t="s">
        <v>336</v>
      </c>
      <c r="B121" t="str">
        <f>VLOOKUP(A121, FUND!A:C, 3,FALSE)</f>
        <v>SSA</v>
      </c>
      <c r="C121" t="str">
        <f>VLOOKUP(A121, FUND!A:D, 4, FALSE)</f>
        <v>Niger</v>
      </c>
    </row>
    <row r="122" spans="1:3" x14ac:dyDescent="0.2">
      <c r="A122" t="s">
        <v>337</v>
      </c>
      <c r="B122" t="str">
        <f>VLOOKUP(A122, FUND!A:C, 3,FALSE)</f>
        <v>SSA</v>
      </c>
      <c r="C122" t="str">
        <f>VLOOKUP(A122, FUND!A:D, 4, FALSE)</f>
        <v>Nigeria</v>
      </c>
    </row>
    <row r="123" spans="1:3" x14ac:dyDescent="0.2">
      <c r="A123" t="s">
        <v>338</v>
      </c>
      <c r="B123" t="str">
        <f>VLOOKUP(A123, FUND!A:C, 3,FALSE)</f>
        <v>CAM</v>
      </c>
      <c r="C123" t="str">
        <f>VLOOKUP(A123, FUND!A:D, 4, FALSE)</f>
        <v>Nicaragua</v>
      </c>
    </row>
    <row r="124" spans="1:3" x14ac:dyDescent="0.2">
      <c r="A124" t="s">
        <v>339</v>
      </c>
      <c r="B124" t="str">
        <f>VLOOKUP(A124, FUND!A:C, 3,FALSE)</f>
        <v>WEU</v>
      </c>
      <c r="C124" t="str">
        <f>VLOOKUP(A124, FUND!A:D, 4, FALSE)</f>
        <v>Netherlands</v>
      </c>
    </row>
    <row r="125" spans="1:3" x14ac:dyDescent="0.2">
      <c r="A125" t="s">
        <v>340</v>
      </c>
      <c r="B125" t="str">
        <f>VLOOKUP(A125, FUND!A:C, 3,FALSE)</f>
        <v>WEU</v>
      </c>
      <c r="C125" t="str">
        <f>VLOOKUP(A125, FUND!A:D, 4, FALSE)</f>
        <v>Norway</v>
      </c>
    </row>
    <row r="126" spans="1:3" x14ac:dyDescent="0.2">
      <c r="A126" t="s">
        <v>341</v>
      </c>
      <c r="B126" t="str">
        <f>VLOOKUP(A126, FUND!A:C, 3,FALSE)</f>
        <v>SAS</v>
      </c>
      <c r="C126" t="str">
        <f>VLOOKUP(A126, FUND!A:D, 4, FALSE)</f>
        <v>Nepal</v>
      </c>
    </row>
    <row r="127" spans="1:3" x14ac:dyDescent="0.2">
      <c r="A127" t="s">
        <v>342</v>
      </c>
      <c r="B127" t="str">
        <f>VLOOKUP(A127, FUND!A:C, 3,FALSE)</f>
        <v>ANZ</v>
      </c>
      <c r="C127" t="str">
        <f>VLOOKUP(A127, FUND!A:D, 4, FALSE)</f>
        <v>New Zealand</v>
      </c>
    </row>
    <row r="128" spans="1:3" x14ac:dyDescent="0.2">
      <c r="A128" t="s">
        <v>343</v>
      </c>
      <c r="B128" t="str">
        <f>VLOOKUP(A128, FUND!A:C, 3,FALSE)</f>
        <v>MDE</v>
      </c>
      <c r="C128" t="str">
        <f>VLOOKUP(A128, FUND!A:D, 4, FALSE)</f>
        <v>Oman</v>
      </c>
    </row>
    <row r="129" spans="1:3" x14ac:dyDescent="0.2">
      <c r="A129" t="s">
        <v>344</v>
      </c>
      <c r="B129" t="str">
        <f>VLOOKUP(A129, FUND!A:C, 3,FALSE)</f>
        <v>SAS</v>
      </c>
      <c r="C129" t="str">
        <f>VLOOKUP(A129, FUND!A:D, 4, FALSE)</f>
        <v>Pakistan</v>
      </c>
    </row>
    <row r="130" spans="1:3" x14ac:dyDescent="0.2">
      <c r="A130" t="s">
        <v>345</v>
      </c>
      <c r="B130" t="str">
        <f>VLOOKUP(A130, FUND!A:C, 3,FALSE)</f>
        <v>CAM</v>
      </c>
      <c r="C130" t="str">
        <f>VLOOKUP(A130, FUND!A:D, 4, FALSE)</f>
        <v>Panama</v>
      </c>
    </row>
    <row r="131" spans="1:3" x14ac:dyDescent="0.2">
      <c r="A131" t="s">
        <v>346</v>
      </c>
      <c r="B131" t="str">
        <f>VLOOKUP(A131, FUND!A:C, 3,FALSE)</f>
        <v>LAM</v>
      </c>
      <c r="C131" t="str">
        <f>VLOOKUP(A131, FUND!A:D, 4, FALSE)</f>
        <v>Peru</v>
      </c>
    </row>
    <row r="132" spans="1:3" x14ac:dyDescent="0.2">
      <c r="A132" t="s">
        <v>347</v>
      </c>
      <c r="B132" t="str">
        <f>VLOOKUP(A132, FUND!A:C, 3,FALSE)</f>
        <v>SEA</v>
      </c>
      <c r="C132" t="str">
        <f>VLOOKUP(A132, FUND!A:D, 4, FALSE)</f>
        <v>Philippines</v>
      </c>
    </row>
    <row r="133" spans="1:3" x14ac:dyDescent="0.2">
      <c r="A133" t="s">
        <v>349</v>
      </c>
      <c r="B133" t="str">
        <f>VLOOKUP(A133, FUND!A:C, 3,FALSE)</f>
        <v>SEA</v>
      </c>
      <c r="C133" t="str">
        <f>VLOOKUP(A133, FUND!A:D, 4, FALSE)</f>
        <v>Papua New Guinea</v>
      </c>
    </row>
    <row r="134" spans="1:3" x14ac:dyDescent="0.2">
      <c r="A134" t="s">
        <v>350</v>
      </c>
      <c r="B134" t="str">
        <f>VLOOKUP(A134, FUND!A:C, 3,FALSE)</f>
        <v>EEU</v>
      </c>
      <c r="C134" t="str">
        <f>VLOOKUP(A134, FUND!A:D, 4, FALSE)</f>
        <v>Poland</v>
      </c>
    </row>
    <row r="135" spans="1:3" x14ac:dyDescent="0.2">
      <c r="A135" t="s">
        <v>351</v>
      </c>
      <c r="B135" t="str">
        <f>VLOOKUP(A135, FUND!A:C, 3,FALSE)</f>
        <v>CAM</v>
      </c>
      <c r="C135" t="str">
        <f>VLOOKUP(A135, FUND!A:D, 4, FALSE)</f>
        <v>Puerto Rico</v>
      </c>
    </row>
    <row r="136" spans="1:3" x14ac:dyDescent="0.2">
      <c r="A136" t="s">
        <v>353</v>
      </c>
      <c r="B136" t="str">
        <f>VLOOKUP(A136, FUND!A:C, 3,FALSE)</f>
        <v>WEU</v>
      </c>
      <c r="C136" t="str">
        <f>VLOOKUP(A136, FUND!A:D, 4, FALSE)</f>
        <v>Portugal</v>
      </c>
    </row>
    <row r="137" spans="1:3" x14ac:dyDescent="0.2">
      <c r="A137" t="s">
        <v>354</v>
      </c>
      <c r="B137" t="str">
        <f>VLOOKUP(A137, FUND!A:C, 3,FALSE)</f>
        <v>LAM</v>
      </c>
      <c r="C137" t="str">
        <f>VLOOKUP(A137, FUND!A:D, 4, FALSE)</f>
        <v>Paraguay</v>
      </c>
    </row>
    <row r="138" spans="1:3" x14ac:dyDescent="0.2">
      <c r="A138" t="s">
        <v>355</v>
      </c>
      <c r="B138" t="str">
        <f>VLOOKUP(A138, FUND!A:C, 3,FALSE)</f>
        <v>MDE</v>
      </c>
      <c r="C138" t="str">
        <f>VLOOKUP(A138, FUND!A:D, 4, FALSE)</f>
        <v>Palestinian Territory, Occupied</v>
      </c>
    </row>
    <row r="139" spans="1:3" x14ac:dyDescent="0.2">
      <c r="A139" t="s">
        <v>356</v>
      </c>
      <c r="B139" t="str">
        <f>VLOOKUP(A139, FUND!A:C, 3,FALSE)</f>
        <v>SIS</v>
      </c>
      <c r="C139" t="str">
        <f>VLOOKUP(A139, FUND!A:D, 4, FALSE)</f>
        <v>French Polynesia</v>
      </c>
    </row>
    <row r="140" spans="1:3" x14ac:dyDescent="0.2">
      <c r="A140" t="s">
        <v>357</v>
      </c>
      <c r="B140" t="str">
        <f>VLOOKUP(A140, FUND!A:C, 3,FALSE)</f>
        <v>MDE</v>
      </c>
      <c r="C140" t="str">
        <f>VLOOKUP(A140, FUND!A:D, 4, FALSE)</f>
        <v>Qatar</v>
      </c>
    </row>
    <row r="141" spans="1:3" x14ac:dyDescent="0.2">
      <c r="A141" t="s">
        <v>359</v>
      </c>
      <c r="B141" t="str">
        <f>VLOOKUP(A141, FUND!A:C, 3,FALSE)</f>
        <v>EEU</v>
      </c>
      <c r="C141" t="str">
        <f>VLOOKUP(A141, FUND!A:D, 4, FALSE)</f>
        <v>Romania</v>
      </c>
    </row>
    <row r="142" spans="1:3" x14ac:dyDescent="0.2">
      <c r="A142" t="s">
        <v>360</v>
      </c>
      <c r="B142" t="str">
        <f>VLOOKUP(A142, FUND!A:C, 3,FALSE)</f>
        <v>FSU</v>
      </c>
      <c r="C142" t="str">
        <f>VLOOKUP(A142, FUND!A:D, 4, FALSE)</f>
        <v>Russia</v>
      </c>
    </row>
    <row r="143" spans="1:3" x14ac:dyDescent="0.2">
      <c r="A143" t="s">
        <v>362</v>
      </c>
      <c r="B143" t="str">
        <f>VLOOKUP(A143, FUND!A:C, 3,FALSE)</f>
        <v>SSA</v>
      </c>
      <c r="C143" t="str">
        <f>VLOOKUP(A143, FUND!A:D, 4, FALSE)</f>
        <v>Rwanda</v>
      </c>
    </row>
    <row r="144" spans="1:3" x14ac:dyDescent="0.2">
      <c r="A144" t="s">
        <v>363</v>
      </c>
      <c r="B144" t="str">
        <f>VLOOKUP(A144, FUND!A:C, 3,FALSE)</f>
        <v>MDE</v>
      </c>
      <c r="C144" t="str">
        <f>VLOOKUP(A144, FUND!A:D, 4, FALSE)</f>
        <v>Saudi Arabia</v>
      </c>
    </row>
    <row r="145" spans="1:3" x14ac:dyDescent="0.2">
      <c r="A145" t="s">
        <v>364</v>
      </c>
      <c r="B145" t="str">
        <f>VLOOKUP(A145, FUND!A:C, 3,FALSE)</f>
        <v>SSA</v>
      </c>
      <c r="C145" t="str">
        <f>VLOOKUP(A145, FUND!A:D, 4, FALSE)</f>
        <v>Sudan</v>
      </c>
    </row>
    <row r="146" spans="1:3" x14ac:dyDescent="0.2">
      <c r="A146" t="s">
        <v>365</v>
      </c>
      <c r="B146" t="str">
        <f>VLOOKUP(A146, FUND!A:C, 3,FALSE)</f>
        <v>SSA</v>
      </c>
      <c r="C146" t="str">
        <f>VLOOKUP(A146, FUND!A:D, 4, FALSE)</f>
        <v>Senegal</v>
      </c>
    </row>
    <row r="147" spans="1:3" x14ac:dyDescent="0.2">
      <c r="A147" t="s">
        <v>366</v>
      </c>
      <c r="B147" t="str">
        <f>VLOOKUP(A147, FUND!A:C, 3,FALSE)</f>
        <v>SEA</v>
      </c>
      <c r="C147" t="str">
        <f>VLOOKUP(A147, FUND!A:D, 4, FALSE)</f>
        <v>Singapore</v>
      </c>
    </row>
    <row r="148" spans="1:3" x14ac:dyDescent="0.2">
      <c r="A148" t="s">
        <v>367</v>
      </c>
      <c r="B148" t="str">
        <f>VLOOKUP(A148, FUND!A:C, 3,FALSE)</f>
        <v>SIS</v>
      </c>
      <c r="C148" t="str">
        <f>VLOOKUP(A148, FUND!A:D, 4, FALSE)</f>
        <v>Solomon Islands</v>
      </c>
    </row>
    <row r="149" spans="1:3" x14ac:dyDescent="0.2">
      <c r="A149" t="s">
        <v>368</v>
      </c>
      <c r="B149" t="str">
        <f>VLOOKUP(A149, FUND!A:C, 3,FALSE)</f>
        <v>SSA</v>
      </c>
      <c r="C149" t="str">
        <f>VLOOKUP(A149, FUND!A:D, 4, FALSE)</f>
        <v>Sierra Leone</v>
      </c>
    </row>
    <row r="150" spans="1:3" x14ac:dyDescent="0.2">
      <c r="A150" t="s">
        <v>369</v>
      </c>
      <c r="B150" t="str">
        <f>VLOOKUP(A150, FUND!A:C, 3,FALSE)</f>
        <v>CAM</v>
      </c>
      <c r="C150" t="str">
        <f>VLOOKUP(A150, FUND!A:D, 4, FALSE)</f>
        <v>El Salvador</v>
      </c>
    </row>
    <row r="151" spans="1:3" x14ac:dyDescent="0.2">
      <c r="A151" t="s">
        <v>370</v>
      </c>
      <c r="B151" t="str">
        <f>VLOOKUP(A151, FUND!A:C, 3,FALSE)</f>
        <v>SSA</v>
      </c>
      <c r="C151" t="str">
        <f>VLOOKUP(A151, FUND!A:D, 4, FALSE)</f>
        <v>Somalia</v>
      </c>
    </row>
    <row r="152" spans="1:3" x14ac:dyDescent="0.2">
      <c r="A152" t="s">
        <v>371</v>
      </c>
      <c r="B152" t="str">
        <f>VLOOKUP(A152, FUND!A:C, 3,FALSE)</f>
        <v>EEU</v>
      </c>
      <c r="C152" t="str">
        <f>VLOOKUP(A152, FUND!A:D, 4, FALSE)</f>
        <v>Serbia</v>
      </c>
    </row>
    <row r="153" spans="1:3" x14ac:dyDescent="0.2">
      <c r="A153" t="s">
        <v>373</v>
      </c>
      <c r="B153" t="str">
        <f>VLOOKUP(A153, FUND!A:C, 3,FALSE)</f>
        <v>SIS</v>
      </c>
      <c r="C153" t="str">
        <f>VLOOKUP(A153, FUND!A:D, 4, FALSE)</f>
        <v>Sao Tome and Principe</v>
      </c>
    </row>
    <row r="154" spans="1:3" x14ac:dyDescent="0.2">
      <c r="A154" t="s">
        <v>374</v>
      </c>
      <c r="B154" t="str">
        <f>VLOOKUP(A154, FUND!A:C, 3,FALSE)</f>
        <v>LAM</v>
      </c>
      <c r="C154" t="str">
        <f>VLOOKUP(A154, FUND!A:D, 4, FALSE)</f>
        <v>Suriname</v>
      </c>
    </row>
    <row r="155" spans="1:3" x14ac:dyDescent="0.2">
      <c r="A155" t="s">
        <v>375</v>
      </c>
      <c r="B155" t="str">
        <f>VLOOKUP(A155, FUND!A:C, 3,FALSE)</f>
        <v>EEU</v>
      </c>
      <c r="C155" t="str">
        <f>VLOOKUP(A155, FUND!A:D, 4, FALSE)</f>
        <v>Slovakia</v>
      </c>
    </row>
    <row r="156" spans="1:3" x14ac:dyDescent="0.2">
      <c r="A156" t="s">
        <v>376</v>
      </c>
      <c r="B156" t="str">
        <f>VLOOKUP(A156, FUND!A:C, 3,FALSE)</f>
        <v>EEU</v>
      </c>
      <c r="C156" t="str">
        <f>VLOOKUP(A156, FUND!A:D, 4, FALSE)</f>
        <v>Slovenia</v>
      </c>
    </row>
    <row r="157" spans="1:3" x14ac:dyDescent="0.2">
      <c r="A157" t="s">
        <v>377</v>
      </c>
      <c r="B157" t="str">
        <f>VLOOKUP(A157, FUND!A:C, 3,FALSE)</f>
        <v>WEU</v>
      </c>
      <c r="C157" t="str">
        <f>VLOOKUP(A157, FUND!A:D, 4, FALSE)</f>
        <v>Sweden</v>
      </c>
    </row>
    <row r="158" spans="1:3" x14ac:dyDescent="0.2">
      <c r="A158" t="s">
        <v>378</v>
      </c>
      <c r="B158" t="str">
        <f>VLOOKUP(A158, FUND!A:C, 3,FALSE)</f>
        <v>SSA</v>
      </c>
      <c r="C158" t="str">
        <f>VLOOKUP(A158, FUND!A:D, 4, FALSE)</f>
        <v>Swaziland</v>
      </c>
    </row>
    <row r="159" spans="1:3" x14ac:dyDescent="0.2">
      <c r="A159" t="s">
        <v>380</v>
      </c>
      <c r="B159" t="str">
        <f>VLOOKUP(A159, FUND!A:C, 3,FALSE)</f>
        <v>MDE</v>
      </c>
      <c r="C159" t="str">
        <f>VLOOKUP(A159, FUND!A:D, 4, FALSE)</f>
        <v>Syrian Arab Republic</v>
      </c>
    </row>
    <row r="160" spans="1:3" x14ac:dyDescent="0.2">
      <c r="A160" t="s">
        <v>381</v>
      </c>
      <c r="B160" t="str">
        <f>VLOOKUP(A160, FUND!A:C, 3,FALSE)</f>
        <v>SSA</v>
      </c>
      <c r="C160" t="str">
        <f>VLOOKUP(A160, FUND!A:D, 4, FALSE)</f>
        <v>Chad</v>
      </c>
    </row>
    <row r="161" spans="1:3" x14ac:dyDescent="0.2">
      <c r="A161" t="s">
        <v>382</v>
      </c>
      <c r="B161" t="str">
        <f>VLOOKUP(A161, FUND!A:C, 3,FALSE)</f>
        <v>SSA</v>
      </c>
      <c r="C161" t="str">
        <f>VLOOKUP(A161, FUND!A:D, 4, FALSE)</f>
        <v>Togo</v>
      </c>
    </row>
    <row r="162" spans="1:3" x14ac:dyDescent="0.2">
      <c r="A162" t="s">
        <v>383</v>
      </c>
      <c r="B162" t="str">
        <f>VLOOKUP(A162, FUND!A:C, 3,FALSE)</f>
        <v>SEA</v>
      </c>
      <c r="C162" t="str">
        <f>VLOOKUP(A162, FUND!A:D, 4, FALSE)</f>
        <v>Thailand</v>
      </c>
    </row>
    <row r="163" spans="1:3" x14ac:dyDescent="0.2">
      <c r="A163" t="s">
        <v>384</v>
      </c>
      <c r="B163" t="str">
        <f>VLOOKUP(A163, FUND!A:C, 3,FALSE)</f>
        <v>FSU</v>
      </c>
      <c r="C163" t="str">
        <f>VLOOKUP(A163, FUND!A:D, 4, FALSE)</f>
        <v>Tajikistan</v>
      </c>
    </row>
    <row r="164" spans="1:3" x14ac:dyDescent="0.2">
      <c r="A164" t="s">
        <v>385</v>
      </c>
      <c r="B164" t="str">
        <f>VLOOKUP(A164, FUND!A:C, 3,FALSE)</f>
        <v>FSU</v>
      </c>
      <c r="C164" t="str">
        <f>VLOOKUP(A164, FUND!A:D, 4, FALSE)</f>
        <v>Turkmenistan</v>
      </c>
    </row>
    <row r="165" spans="1:3" x14ac:dyDescent="0.2">
      <c r="A165" t="s">
        <v>386</v>
      </c>
      <c r="B165" t="str">
        <f>VLOOKUP(A165, FUND!A:C, 3,FALSE)</f>
        <v>SEA</v>
      </c>
      <c r="C165" t="str">
        <f>VLOOKUP(A165, FUND!A:D, 4, FALSE)</f>
        <v>Timor-Leste</v>
      </c>
    </row>
    <row r="166" spans="1:3" x14ac:dyDescent="0.2">
      <c r="A166" t="s">
        <v>388</v>
      </c>
      <c r="B166" t="str">
        <f>VLOOKUP(A166, FUND!A:C, 3,FALSE)</f>
        <v>SIS</v>
      </c>
      <c r="C166" t="str">
        <f>VLOOKUP(A166, FUND!A:D, 4, FALSE)</f>
        <v>Tonga</v>
      </c>
    </row>
    <row r="167" spans="1:3" x14ac:dyDescent="0.2">
      <c r="A167" t="s">
        <v>389</v>
      </c>
      <c r="B167" t="str">
        <f>VLOOKUP(A167, FUND!A:C, 3,FALSE)</f>
        <v>SIS</v>
      </c>
      <c r="C167" t="str">
        <f>VLOOKUP(A167, FUND!A:D, 4, FALSE)</f>
        <v>Trinidad and Tobago</v>
      </c>
    </row>
    <row r="168" spans="1:3" x14ac:dyDescent="0.2">
      <c r="A168" t="s">
        <v>390</v>
      </c>
      <c r="B168" t="str">
        <f>VLOOKUP(A168, FUND!A:C, 3,FALSE)</f>
        <v>MAF</v>
      </c>
      <c r="C168" t="str">
        <f>VLOOKUP(A168, FUND!A:D, 4, FALSE)</f>
        <v>Tunisia</v>
      </c>
    </row>
    <row r="169" spans="1:3" x14ac:dyDescent="0.2">
      <c r="A169" t="s">
        <v>391</v>
      </c>
      <c r="B169" t="str">
        <f>VLOOKUP(A169, FUND!A:C, 3,FALSE)</f>
        <v>MDE</v>
      </c>
      <c r="C169" t="str">
        <f>VLOOKUP(A169, FUND!A:D, 4, FALSE)</f>
        <v>Turkey</v>
      </c>
    </row>
    <row r="170" spans="1:3" x14ac:dyDescent="0.2">
      <c r="A170" t="s">
        <v>392</v>
      </c>
      <c r="B170" t="str">
        <f>VLOOKUP(A170, FUND!A:C, 3,FALSE)</f>
        <v>SEA</v>
      </c>
      <c r="C170" t="str">
        <f>VLOOKUP(A170, FUND!A:D, 4, FALSE)</f>
        <v>Taiwan</v>
      </c>
    </row>
    <row r="171" spans="1:3" x14ac:dyDescent="0.2">
      <c r="A171" t="s">
        <v>393</v>
      </c>
      <c r="B171" t="str">
        <f>VLOOKUP(A171, FUND!A:C, 3,FALSE)</f>
        <v>SSA</v>
      </c>
      <c r="C171" t="str">
        <f>VLOOKUP(A171, FUND!A:D, 4, FALSE)</f>
        <v>Tanzania, United Republic of</v>
      </c>
    </row>
    <row r="172" spans="1:3" x14ac:dyDescent="0.2">
      <c r="A172" t="s">
        <v>395</v>
      </c>
      <c r="B172" t="str">
        <f>VLOOKUP(A172, FUND!A:C, 3,FALSE)</f>
        <v>SSA</v>
      </c>
      <c r="C172" t="str">
        <f>VLOOKUP(A172, FUND!A:D, 4, FALSE)</f>
        <v>Uganda</v>
      </c>
    </row>
    <row r="173" spans="1:3" x14ac:dyDescent="0.2">
      <c r="A173" t="s">
        <v>396</v>
      </c>
      <c r="B173" t="str">
        <f>VLOOKUP(A173, FUND!A:C, 3,FALSE)</f>
        <v>FSU</v>
      </c>
      <c r="C173" t="str">
        <f>VLOOKUP(A173, FUND!A:D, 4, FALSE)</f>
        <v>Ukraine</v>
      </c>
    </row>
    <row r="174" spans="1:3" x14ac:dyDescent="0.2">
      <c r="A174" t="s">
        <v>397</v>
      </c>
      <c r="B174" t="str">
        <f>VLOOKUP(A174, FUND!A:C, 3,FALSE)</f>
        <v>LAM</v>
      </c>
      <c r="C174" t="str">
        <f>VLOOKUP(A174, FUND!A:D, 4, FALSE)</f>
        <v>Uruguay</v>
      </c>
    </row>
    <row r="175" spans="1:3" x14ac:dyDescent="0.2">
      <c r="A175" t="s">
        <v>0</v>
      </c>
      <c r="B175" t="str">
        <f>VLOOKUP(A175, FUND!A:C, 3,FALSE)</f>
        <v>USA</v>
      </c>
      <c r="C175" t="str">
        <f>VLOOKUP(A175, FUND!A:D, 4, FALSE)</f>
        <v>United States</v>
      </c>
    </row>
    <row r="176" spans="1:3" x14ac:dyDescent="0.2">
      <c r="A176" t="s">
        <v>398</v>
      </c>
      <c r="B176" t="str">
        <f>VLOOKUP(A176, FUND!A:C, 3,FALSE)</f>
        <v>FSU</v>
      </c>
      <c r="C176" t="str">
        <f>VLOOKUP(A176, FUND!A:D, 4, FALSE)</f>
        <v>Uzbekistan</v>
      </c>
    </row>
    <row r="177" spans="1:3" x14ac:dyDescent="0.2">
      <c r="A177" t="s">
        <v>399</v>
      </c>
      <c r="B177" t="str">
        <f>VLOOKUP(A177, FUND!A:C, 3,FALSE)</f>
        <v>SIS</v>
      </c>
      <c r="C177" t="str">
        <f>VLOOKUP(A177, FUND!A:D, 4, FALSE)</f>
        <v>Saint Vincent &amp; the Grenadines</v>
      </c>
    </row>
    <row r="178" spans="1:3" x14ac:dyDescent="0.2">
      <c r="A178" t="s">
        <v>401</v>
      </c>
      <c r="B178" t="str">
        <f>VLOOKUP(A178, FUND!A:C, 3,FALSE)</f>
        <v>LAM</v>
      </c>
      <c r="C178" t="str">
        <f>VLOOKUP(A178, FUND!A:D, 4, FALSE)</f>
        <v>Venezuela</v>
      </c>
    </row>
    <row r="179" spans="1:3" x14ac:dyDescent="0.2">
      <c r="A179" t="s">
        <v>403</v>
      </c>
      <c r="B179" t="str">
        <f>VLOOKUP(A179, FUND!A:C, 3,FALSE)</f>
        <v>SEA</v>
      </c>
      <c r="C179" t="str">
        <f>VLOOKUP(A179, FUND!A:D, 4, FALSE)</f>
        <v>Viet Nam</v>
      </c>
    </row>
    <row r="180" spans="1:3" x14ac:dyDescent="0.2">
      <c r="A180" t="s">
        <v>405</v>
      </c>
      <c r="B180" t="str">
        <f>VLOOKUP(A180, FUND!A:C, 3,FALSE)</f>
        <v>SIS</v>
      </c>
      <c r="C180" t="str">
        <f>VLOOKUP(A180, FUND!A:D, 4, FALSE)</f>
        <v>Vanuatu</v>
      </c>
    </row>
    <row r="181" spans="1:3" x14ac:dyDescent="0.2">
      <c r="A181" t="s">
        <v>406</v>
      </c>
      <c r="B181" t="str">
        <f>VLOOKUP(A181, FUND!A:C, 3,FALSE)</f>
        <v>SIS</v>
      </c>
      <c r="C181" t="str">
        <f>VLOOKUP(A181, FUND!A:D, 4, FALSE)</f>
        <v>Samoa</v>
      </c>
    </row>
    <row r="182" spans="1:3" x14ac:dyDescent="0.2">
      <c r="A182" t="s">
        <v>407</v>
      </c>
      <c r="B182" t="str">
        <f>VLOOKUP(A182, FUND!A:C, 3,FALSE)</f>
        <v>MDE</v>
      </c>
      <c r="C182" t="str">
        <f>VLOOKUP(A182, FUND!A:D, 4, FALSE)</f>
        <v>Yemen</v>
      </c>
    </row>
    <row r="183" spans="1:3" x14ac:dyDescent="0.2">
      <c r="A183" t="s">
        <v>408</v>
      </c>
      <c r="B183" t="str">
        <f>VLOOKUP(A183, FUND!A:C, 3,FALSE)</f>
        <v>SSA</v>
      </c>
      <c r="C183" t="str">
        <f>VLOOKUP(A183, FUND!A:D, 4, FALSE)</f>
        <v>South Africa</v>
      </c>
    </row>
    <row r="184" spans="1:3" x14ac:dyDescent="0.2">
      <c r="A184" t="s">
        <v>409</v>
      </c>
      <c r="B184" t="str">
        <f>VLOOKUP(A184, FUND!A:C, 3,FALSE)</f>
        <v>SSA</v>
      </c>
      <c r="C184" t="str">
        <f>VLOOKUP(A184, FUND!A:D, 4, FALSE)</f>
        <v>Zambia</v>
      </c>
    </row>
    <row r="185" spans="1:3" x14ac:dyDescent="0.2">
      <c r="A185" t="s">
        <v>410</v>
      </c>
      <c r="B185" t="str">
        <f>VLOOKUP(A185, FUND!A:C, 3,FALSE)</f>
        <v>SSA</v>
      </c>
      <c r="C185" t="str">
        <f>VLOOKUP(A185, FUND!A:D, 4, FALSE)</f>
        <v>Zimbabwe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766B-D506-B94E-A24E-517C15BC0AEC}">
  <dimension ref="A1:C164"/>
  <sheetViews>
    <sheetView topLeftCell="A130" workbookViewId="0">
      <selection activeCell="C13" sqref="C13"/>
    </sheetView>
  </sheetViews>
  <sheetFormatPr baseColWidth="10" defaultRowHeight="16" x14ac:dyDescent="0.2"/>
  <cols>
    <col min="1" max="1" width="12.6640625" style="11" customWidth="1"/>
    <col min="2" max="2" width="19" style="11" bestFit="1" customWidth="1"/>
    <col min="3" max="3" width="29.1640625" style="11" bestFit="1" customWidth="1"/>
    <col min="4" max="16384" width="10.83203125" style="11"/>
  </cols>
  <sheetData>
    <row r="1" spans="1:3" x14ac:dyDescent="0.2">
      <c r="A1" t="s">
        <v>29</v>
      </c>
      <c r="B1" t="s">
        <v>425</v>
      </c>
      <c r="C1" t="s">
        <v>764</v>
      </c>
    </row>
    <row r="2" spans="1:3" x14ac:dyDescent="0.2">
      <c r="A2" s="11" t="s">
        <v>199</v>
      </c>
      <c r="B2" s="11" t="str">
        <f>VLOOKUP(BRESSLER!A2, FUND!A:C, 3, FALSE)</f>
        <v>SAS</v>
      </c>
      <c r="C2" s="11" t="s">
        <v>23</v>
      </c>
    </row>
    <row r="3" spans="1:3" x14ac:dyDescent="0.2">
      <c r="A3" s="11" t="s">
        <v>200</v>
      </c>
      <c r="B3" s="11" t="str">
        <f>VLOOKUP(BRESSLER!A3, FUND!A:C, 3, FALSE)</f>
        <v>SSA</v>
      </c>
      <c r="C3" s="11" t="s">
        <v>27</v>
      </c>
    </row>
    <row r="4" spans="1:3" x14ac:dyDescent="0.2">
      <c r="A4" s="11" t="s">
        <v>201</v>
      </c>
      <c r="B4" s="11" t="str">
        <f>VLOOKUP(BRESSLER!A4, FUND!A:C, 3, FALSE)</f>
        <v>EEU</v>
      </c>
      <c r="C4" s="11" t="s">
        <v>18</v>
      </c>
    </row>
    <row r="5" spans="1:3" x14ac:dyDescent="0.2">
      <c r="A5" s="11" t="s">
        <v>203</v>
      </c>
      <c r="B5" s="11" t="str">
        <f>VLOOKUP(BRESSLER!A5, FUND!A:C, 3, FALSE)</f>
        <v>MDE</v>
      </c>
      <c r="C5" s="11" t="s">
        <v>85</v>
      </c>
    </row>
    <row r="6" spans="1:3" x14ac:dyDescent="0.2">
      <c r="A6" s="11" t="s">
        <v>204</v>
      </c>
      <c r="B6" s="11" t="str">
        <f>VLOOKUP(BRESSLER!A6, FUND!A:C, 3, FALSE)</f>
        <v>LAM</v>
      </c>
      <c r="C6" s="11" t="s">
        <v>22</v>
      </c>
    </row>
    <row r="7" spans="1:3" x14ac:dyDescent="0.2">
      <c r="A7" s="11" t="s">
        <v>205</v>
      </c>
      <c r="B7" s="11" t="str">
        <f>VLOOKUP(BRESSLER!A7, FUND!A:C, 3, FALSE)</f>
        <v>FSU</v>
      </c>
      <c r="C7" s="11" t="s">
        <v>19</v>
      </c>
    </row>
    <row r="8" spans="1:3" x14ac:dyDescent="0.2">
      <c r="A8" s="11" t="s">
        <v>207</v>
      </c>
      <c r="B8" s="11" t="str">
        <f>VLOOKUP(BRESSLER!A8, FUND!A:C, 3, FALSE)</f>
        <v>ANZ</v>
      </c>
      <c r="C8" s="11" t="s">
        <v>17</v>
      </c>
    </row>
    <row r="9" spans="1:3" x14ac:dyDescent="0.2">
      <c r="A9" s="11" t="s">
        <v>208</v>
      </c>
      <c r="B9" s="11" t="str">
        <f>VLOOKUP(BRESSLER!A9, FUND!A:C, 3, FALSE)</f>
        <v>WEU</v>
      </c>
      <c r="C9" s="11" t="s">
        <v>31</v>
      </c>
    </row>
    <row r="10" spans="1:3" x14ac:dyDescent="0.2">
      <c r="A10" s="11" t="s">
        <v>209</v>
      </c>
      <c r="B10" s="11" t="str">
        <f>VLOOKUP(BRESSLER!A10, FUND!A:C, 3, FALSE)</f>
        <v>FSU</v>
      </c>
      <c r="C10" s="11" t="s">
        <v>63</v>
      </c>
    </row>
    <row r="11" spans="1:3" x14ac:dyDescent="0.2">
      <c r="A11" s="11" t="s">
        <v>210</v>
      </c>
      <c r="B11" s="11" t="str">
        <f>VLOOKUP(BRESSLER!A11, FUND!A:C, 3, FALSE)</f>
        <v>SSA</v>
      </c>
      <c r="C11" s="11" t="s">
        <v>131</v>
      </c>
    </row>
    <row r="12" spans="1:3" x14ac:dyDescent="0.2">
      <c r="A12" s="11" t="s">
        <v>211</v>
      </c>
      <c r="B12" s="11" t="str">
        <f>VLOOKUP(BRESSLER!A12, FUND!A:C, 3, FALSE)</f>
        <v>WEU</v>
      </c>
      <c r="C12" s="11" t="s">
        <v>32</v>
      </c>
    </row>
    <row r="13" spans="1:3" x14ac:dyDescent="0.2">
      <c r="A13" s="11" t="s">
        <v>212</v>
      </c>
      <c r="B13" s="11" t="str">
        <f>VLOOKUP(BRESSLER!A13, FUND!A:C, 3, FALSE)</f>
        <v>SSA</v>
      </c>
      <c r="C13" s="11" t="s">
        <v>128</v>
      </c>
    </row>
    <row r="14" spans="1:3" x14ac:dyDescent="0.2">
      <c r="A14" s="11" t="s">
        <v>213</v>
      </c>
      <c r="B14" s="11" t="str">
        <f>VLOOKUP(BRESSLER!A14, FUND!A:C, 3, FALSE)</f>
        <v>SSA</v>
      </c>
      <c r="C14" s="11" t="s">
        <v>130</v>
      </c>
    </row>
    <row r="15" spans="1:3" x14ac:dyDescent="0.2">
      <c r="A15" s="11" t="s">
        <v>214</v>
      </c>
      <c r="B15" s="11" t="str">
        <f>VLOOKUP(BRESSLER!A15, FUND!A:C, 3, FALSE)</f>
        <v>SAS</v>
      </c>
      <c r="C15" s="11" t="s">
        <v>106</v>
      </c>
    </row>
    <row r="16" spans="1:3" x14ac:dyDescent="0.2">
      <c r="A16" s="11" t="s">
        <v>215</v>
      </c>
      <c r="B16" s="11" t="str">
        <f>VLOOKUP(BRESSLER!A16, FUND!A:C, 3, FALSE)</f>
        <v>EEU</v>
      </c>
      <c r="C16" s="11" t="s">
        <v>55</v>
      </c>
    </row>
    <row r="17" spans="1:3" x14ac:dyDescent="0.2">
      <c r="A17" s="11" t="s">
        <v>217</v>
      </c>
      <c r="B17" s="11" t="str">
        <f>VLOOKUP(BRESSLER!A17, FUND!A:C, 3, FALSE)</f>
        <v>SIS</v>
      </c>
      <c r="C17" s="11" t="s">
        <v>167</v>
      </c>
    </row>
    <row r="18" spans="1:3" x14ac:dyDescent="0.2">
      <c r="A18" s="11" t="s">
        <v>218</v>
      </c>
      <c r="B18" s="11" t="str">
        <f>VLOOKUP(BRESSLER!A18, FUND!A:C, 3, FALSE)</f>
        <v>EEU</v>
      </c>
      <c r="C18" s="11" t="s">
        <v>54</v>
      </c>
    </row>
    <row r="19" spans="1:3" x14ac:dyDescent="0.2">
      <c r="A19" s="11" t="s">
        <v>219</v>
      </c>
      <c r="B19" s="11" t="str">
        <f>VLOOKUP(BRESSLER!A19, FUND!A:C, 3, FALSE)</f>
        <v>FSU</v>
      </c>
      <c r="C19" s="11" t="s">
        <v>64</v>
      </c>
    </row>
    <row r="20" spans="1:3" x14ac:dyDescent="0.2">
      <c r="A20" s="11" t="s">
        <v>220</v>
      </c>
      <c r="B20" s="11" t="str">
        <f>VLOOKUP(BRESSLER!A20, FUND!A:C, 3, FALSE)</f>
        <v>CAM</v>
      </c>
      <c r="C20" s="11" t="s">
        <v>21</v>
      </c>
    </row>
    <row r="21" spans="1:3" x14ac:dyDescent="0.2">
      <c r="A21" s="11" t="s">
        <v>222</v>
      </c>
      <c r="B21" s="11" t="str">
        <f>VLOOKUP(BRESSLER!A21, FUND!A:C, 3, FALSE)</f>
        <v>LAM</v>
      </c>
      <c r="C21" s="11" t="s">
        <v>223</v>
      </c>
    </row>
    <row r="22" spans="1:3" x14ac:dyDescent="0.2">
      <c r="A22" s="11" t="s">
        <v>224</v>
      </c>
      <c r="B22" s="11" t="str">
        <f>VLOOKUP(BRESSLER!A22, FUND!A:C, 3, FALSE)</f>
        <v>LAM</v>
      </c>
      <c r="C22" s="11" t="s">
        <v>95</v>
      </c>
    </row>
    <row r="23" spans="1:3" x14ac:dyDescent="0.2">
      <c r="A23" s="11" t="s">
        <v>226</v>
      </c>
      <c r="B23" s="11" t="str">
        <f>VLOOKUP(BRESSLER!A23, FUND!A:C, 3, FALSE)</f>
        <v>SEA</v>
      </c>
      <c r="C23" s="11" t="s">
        <v>227</v>
      </c>
    </row>
    <row r="24" spans="1:3" x14ac:dyDescent="0.2">
      <c r="A24" s="11" t="s">
        <v>228</v>
      </c>
      <c r="B24" s="11" t="str">
        <f>VLOOKUP(BRESSLER!A24, FUND!A:C, 3, FALSE)</f>
        <v>SAS</v>
      </c>
      <c r="C24" s="11" t="s">
        <v>107</v>
      </c>
    </row>
    <row r="25" spans="1:3" x14ac:dyDescent="0.2">
      <c r="A25" s="11" t="s">
        <v>229</v>
      </c>
      <c r="B25" s="11" t="str">
        <f>VLOOKUP(BRESSLER!A25, FUND!A:C, 3, FALSE)</f>
        <v>SSA</v>
      </c>
      <c r="C25" s="11" t="s">
        <v>129</v>
      </c>
    </row>
    <row r="26" spans="1:3" x14ac:dyDescent="0.2">
      <c r="A26" s="11" t="s">
        <v>230</v>
      </c>
      <c r="B26" s="11" t="str">
        <f>VLOOKUP(BRESSLER!A26, FUND!A:C, 3, FALSE)</f>
        <v>SSA</v>
      </c>
      <c r="C26" s="11" t="s">
        <v>134</v>
      </c>
    </row>
    <row r="27" spans="1:3" x14ac:dyDescent="0.2">
      <c r="A27" s="11" t="s">
        <v>2</v>
      </c>
      <c r="B27" s="11" t="str">
        <f>VLOOKUP(BRESSLER!A27, FUND!A:C, 3, FALSE)</f>
        <v>CAN</v>
      </c>
      <c r="C27" s="11" t="s">
        <v>3</v>
      </c>
    </row>
    <row r="28" spans="1:3" x14ac:dyDescent="0.2">
      <c r="A28" s="11" t="s">
        <v>231</v>
      </c>
      <c r="B28" s="11" t="str">
        <f>VLOOKUP(BRESSLER!A28, FUND!A:C, 3, FALSE)</f>
        <v>WEU</v>
      </c>
      <c r="C28" s="11" t="s">
        <v>52</v>
      </c>
    </row>
    <row r="29" spans="1:3" x14ac:dyDescent="0.2">
      <c r="A29" s="11" t="s">
        <v>232</v>
      </c>
      <c r="B29" s="11" t="str">
        <f>VLOOKUP(BRESSLER!A29, FUND!A:C, 3, FALSE)</f>
        <v>LAM</v>
      </c>
      <c r="C29" s="11" t="s">
        <v>96</v>
      </c>
    </row>
    <row r="30" spans="1:3" x14ac:dyDescent="0.2">
      <c r="A30" s="11" t="s">
        <v>233</v>
      </c>
      <c r="B30" s="11" t="str">
        <f>VLOOKUP(BRESSLER!A30, FUND!A:C, 3, FALSE)</f>
        <v>CHI</v>
      </c>
      <c r="C30" s="11" t="s">
        <v>25</v>
      </c>
    </row>
    <row r="31" spans="1:3" x14ac:dyDescent="0.2">
      <c r="A31" s="11" t="s">
        <v>234</v>
      </c>
      <c r="B31" s="11" t="str">
        <f>VLOOKUP(BRESSLER!A31, FUND!A:C, 3, FALSE)</f>
        <v>SSA</v>
      </c>
      <c r="C31" s="11" t="s">
        <v>419</v>
      </c>
    </row>
    <row r="32" spans="1:3" x14ac:dyDescent="0.2">
      <c r="A32" s="11" t="s">
        <v>235</v>
      </c>
      <c r="B32" s="11" t="str">
        <f>VLOOKUP(BRESSLER!A32, FUND!A:C, 3, FALSE)</f>
        <v>SSA</v>
      </c>
      <c r="C32" s="11" t="s">
        <v>132</v>
      </c>
    </row>
    <row r="33" spans="1:3" x14ac:dyDescent="0.2">
      <c r="A33" s="11" t="s">
        <v>237</v>
      </c>
      <c r="B33" s="11" t="str">
        <f>VLOOKUP(BRESSLER!A33, FUND!A:C, 3, FALSE)</f>
        <v>SSA</v>
      </c>
      <c r="C33" s="11" t="s">
        <v>238</v>
      </c>
    </row>
    <row r="34" spans="1:3" x14ac:dyDescent="0.2">
      <c r="A34" s="11" t="s">
        <v>239</v>
      </c>
      <c r="B34" s="11" t="str">
        <f>VLOOKUP(BRESSLER!A34, FUND!A:C, 3, FALSE)</f>
        <v>LAM</v>
      </c>
      <c r="C34" s="11" t="s">
        <v>97</v>
      </c>
    </row>
    <row r="35" spans="1:3" x14ac:dyDescent="0.2">
      <c r="A35" s="11" t="s">
        <v>240</v>
      </c>
      <c r="B35" s="11" t="str">
        <f>VLOOKUP(BRESSLER!A35, FUND!A:C, 3, FALSE)</f>
        <v>SIS</v>
      </c>
      <c r="C35" s="11" t="s">
        <v>170</v>
      </c>
    </row>
    <row r="36" spans="1:3" x14ac:dyDescent="0.2">
      <c r="A36" s="11" t="s">
        <v>241</v>
      </c>
      <c r="B36" s="11" t="str">
        <f>VLOOKUP(BRESSLER!A36, FUND!A:C, 3, FALSE)</f>
        <v>SSA</v>
      </c>
      <c r="C36" s="11" t="s">
        <v>420</v>
      </c>
    </row>
    <row r="37" spans="1:3" x14ac:dyDescent="0.2">
      <c r="A37" s="11" t="s">
        <v>242</v>
      </c>
      <c r="B37" s="11" t="str">
        <f>VLOOKUP(BRESSLER!A37, FUND!A:C, 3, FALSE)</f>
        <v>CAM</v>
      </c>
      <c r="C37" s="11" t="s">
        <v>87</v>
      </c>
    </row>
    <row r="38" spans="1:3" x14ac:dyDescent="0.2">
      <c r="A38" s="11" t="s">
        <v>244</v>
      </c>
      <c r="B38" s="11" t="str">
        <f>VLOOKUP(BRESSLER!A38, FUND!A:C, 3, FALSE)</f>
        <v>WEU</v>
      </c>
      <c r="C38" s="11" t="s">
        <v>33</v>
      </c>
    </row>
    <row r="39" spans="1:3" x14ac:dyDescent="0.2">
      <c r="A39" s="11" t="s">
        <v>245</v>
      </c>
      <c r="B39" s="11" t="str">
        <f>VLOOKUP(BRESSLER!A39, FUND!A:C, 3, FALSE)</f>
        <v>EEU</v>
      </c>
      <c r="C39" s="11" t="s">
        <v>421</v>
      </c>
    </row>
    <row r="40" spans="1:3" x14ac:dyDescent="0.2">
      <c r="A40" s="11" t="s">
        <v>246</v>
      </c>
      <c r="B40" s="11" t="str">
        <f>VLOOKUP(BRESSLER!A40, FUND!A:C, 3, FALSE)</f>
        <v>WEU</v>
      </c>
      <c r="C40" s="11" t="s">
        <v>37</v>
      </c>
    </row>
    <row r="41" spans="1:3" x14ac:dyDescent="0.2">
      <c r="A41" s="11" t="s">
        <v>247</v>
      </c>
      <c r="B41" s="11" t="str">
        <f>VLOOKUP(BRESSLER!A41, FUND!A:C, 3, FALSE)</f>
        <v>SSA</v>
      </c>
      <c r="C41" s="11" t="s">
        <v>136</v>
      </c>
    </row>
    <row r="42" spans="1:3" x14ac:dyDescent="0.2">
      <c r="A42" s="11" t="s">
        <v>249</v>
      </c>
      <c r="B42" s="11" t="str">
        <f>VLOOKUP(BRESSLER!A42, FUND!A:C, 3, FALSE)</f>
        <v>WEU</v>
      </c>
      <c r="C42" s="11" t="s">
        <v>34</v>
      </c>
    </row>
    <row r="43" spans="1:3" x14ac:dyDescent="0.2">
      <c r="A43" s="11" t="s">
        <v>250</v>
      </c>
      <c r="B43" s="11" t="str">
        <f>VLOOKUP(BRESSLER!A43, FUND!A:C, 3, FALSE)</f>
        <v>SIS</v>
      </c>
      <c r="C43" s="11" t="s">
        <v>173</v>
      </c>
    </row>
    <row r="44" spans="1:3" x14ac:dyDescent="0.2">
      <c r="A44" s="11" t="s">
        <v>251</v>
      </c>
      <c r="B44" s="11" t="str">
        <f>VLOOKUP(BRESSLER!A44, FUND!A:C, 3, FALSE)</f>
        <v>MAF</v>
      </c>
      <c r="C44" s="11" t="s">
        <v>26</v>
      </c>
    </row>
    <row r="45" spans="1:3" x14ac:dyDescent="0.2">
      <c r="A45" s="11" t="s">
        <v>252</v>
      </c>
      <c r="B45" s="11" t="str">
        <f>VLOOKUP(BRESSLER!A45, FUND!A:C, 3, FALSE)</f>
        <v>LAM</v>
      </c>
      <c r="C45" s="11" t="s">
        <v>98</v>
      </c>
    </row>
    <row r="46" spans="1:3" x14ac:dyDescent="0.2">
      <c r="A46" s="11" t="s">
        <v>253</v>
      </c>
      <c r="B46" s="11" t="str">
        <f>VLOOKUP(BRESSLER!A46, FUND!A:C, 3, FALSE)</f>
        <v>MAF</v>
      </c>
      <c r="C46" s="11" t="s">
        <v>123</v>
      </c>
    </row>
    <row r="47" spans="1:3" x14ac:dyDescent="0.2">
      <c r="A47" s="11" t="s">
        <v>256</v>
      </c>
      <c r="B47" s="11" t="str">
        <f>VLOOKUP(BRESSLER!A47, FUND!A:C, 3, FALSE)</f>
        <v>WEU</v>
      </c>
      <c r="C47" s="11" t="s">
        <v>50</v>
      </c>
    </row>
    <row r="48" spans="1:3" x14ac:dyDescent="0.2">
      <c r="A48" s="11" t="s">
        <v>257</v>
      </c>
      <c r="B48" s="11" t="str">
        <f>VLOOKUP(BRESSLER!A48, FUND!A:C, 3, FALSE)</f>
        <v>FSU</v>
      </c>
      <c r="C48" s="11" t="s">
        <v>65</v>
      </c>
    </row>
    <row r="49" spans="1:3" x14ac:dyDescent="0.2">
      <c r="A49" s="11" t="s">
        <v>258</v>
      </c>
      <c r="B49" s="11" t="str">
        <f>VLOOKUP(BRESSLER!A49, FUND!A:C, 3, FALSE)</f>
        <v>SSA</v>
      </c>
      <c r="C49" s="11" t="s">
        <v>139</v>
      </c>
    </row>
    <row r="50" spans="1:3" x14ac:dyDescent="0.2">
      <c r="A50" s="11" t="s">
        <v>259</v>
      </c>
      <c r="B50" s="11" t="str">
        <f>VLOOKUP(BRESSLER!A50, FUND!A:C, 3, FALSE)</f>
        <v>WEU</v>
      </c>
      <c r="C50" s="11" t="s">
        <v>35</v>
      </c>
    </row>
    <row r="51" spans="1:3" x14ac:dyDescent="0.2">
      <c r="A51" s="11" t="s">
        <v>260</v>
      </c>
      <c r="B51" s="11" t="str">
        <f>VLOOKUP(BRESSLER!A51, FUND!A:C, 3, FALSE)</f>
        <v>SIS</v>
      </c>
      <c r="C51" s="11" t="s">
        <v>174</v>
      </c>
    </row>
    <row r="52" spans="1:3" x14ac:dyDescent="0.2">
      <c r="A52" s="11" t="s">
        <v>261</v>
      </c>
      <c r="B52" s="11" t="str">
        <f>VLOOKUP(BRESSLER!A52, FUND!A:C, 3, FALSE)</f>
        <v>WEU</v>
      </c>
      <c r="C52" s="11" t="s">
        <v>36</v>
      </c>
    </row>
    <row r="53" spans="1:3" x14ac:dyDescent="0.2">
      <c r="A53" s="11" t="s">
        <v>263</v>
      </c>
      <c r="B53" s="11" t="str">
        <f>VLOOKUP(BRESSLER!A53, FUND!A:C, 3, FALSE)</f>
        <v>SSA</v>
      </c>
      <c r="C53" s="11" t="s">
        <v>140</v>
      </c>
    </row>
    <row r="54" spans="1:3" x14ac:dyDescent="0.2">
      <c r="A54" s="11" t="s">
        <v>264</v>
      </c>
      <c r="B54" s="11" t="str">
        <f>VLOOKUP(BRESSLER!A54, FUND!A:C, 3, FALSE)</f>
        <v>WEU</v>
      </c>
      <c r="C54" s="11" t="s">
        <v>53</v>
      </c>
    </row>
    <row r="55" spans="1:3" x14ac:dyDescent="0.2">
      <c r="A55" s="11" t="s">
        <v>265</v>
      </c>
      <c r="B55" s="11" t="str">
        <f>VLOOKUP(BRESSLER!A55, FUND!A:C, 3, FALSE)</f>
        <v>FSU</v>
      </c>
      <c r="C55" s="11" t="s">
        <v>66</v>
      </c>
    </row>
    <row r="56" spans="1:3" x14ac:dyDescent="0.2">
      <c r="A56" s="11" t="s">
        <v>266</v>
      </c>
      <c r="B56" s="11" t="str">
        <f>VLOOKUP(BRESSLER!A56, FUND!A:C, 3, FALSE)</f>
        <v>SSA</v>
      </c>
      <c r="C56" s="11" t="s">
        <v>142</v>
      </c>
    </row>
    <row r="57" spans="1:3" x14ac:dyDescent="0.2">
      <c r="A57" s="11" t="s">
        <v>267</v>
      </c>
      <c r="B57" s="11" t="str">
        <f>VLOOKUP(BRESSLER!A57, FUND!A:C, 3, FALSE)</f>
        <v>SSA</v>
      </c>
      <c r="C57" s="11" t="s">
        <v>143</v>
      </c>
    </row>
    <row r="58" spans="1:3" x14ac:dyDescent="0.2">
      <c r="A58" s="11" t="s">
        <v>269</v>
      </c>
      <c r="B58" s="11" t="str">
        <f>VLOOKUP(BRESSLER!A58, FUND!A:C, 3, FALSE)</f>
        <v>SSA</v>
      </c>
      <c r="C58" s="11" t="s">
        <v>141</v>
      </c>
    </row>
    <row r="59" spans="1:3" x14ac:dyDescent="0.2">
      <c r="A59" s="11" t="s">
        <v>270</v>
      </c>
      <c r="B59" s="11" t="str">
        <f>VLOOKUP(BRESSLER!A59, FUND!A:C, 3, FALSE)</f>
        <v>SSA</v>
      </c>
      <c r="C59" s="11" t="s">
        <v>271</v>
      </c>
    </row>
    <row r="60" spans="1:3" x14ac:dyDescent="0.2">
      <c r="A60" s="11" t="s">
        <v>272</v>
      </c>
      <c r="B60" s="11" t="str">
        <f>VLOOKUP(BRESSLER!A60, FUND!A:C, 3, FALSE)</f>
        <v>SSA</v>
      </c>
      <c r="C60" s="11" t="s">
        <v>137</v>
      </c>
    </row>
    <row r="61" spans="1:3" x14ac:dyDescent="0.2">
      <c r="A61" s="11" t="s">
        <v>273</v>
      </c>
      <c r="B61" s="11" t="str">
        <f>VLOOKUP(BRESSLER!A61, FUND!A:C, 3, FALSE)</f>
        <v>WEU</v>
      </c>
      <c r="C61" s="11" t="s">
        <v>38</v>
      </c>
    </row>
    <row r="62" spans="1:3" x14ac:dyDescent="0.2">
      <c r="A62" s="11" t="s">
        <v>275</v>
      </c>
      <c r="B62" s="11" t="str">
        <f>VLOOKUP(BRESSLER!A62, FUND!A:C, 3, FALSE)</f>
        <v>CAM</v>
      </c>
      <c r="C62" s="11" t="s">
        <v>89</v>
      </c>
    </row>
    <row r="63" spans="1:3" x14ac:dyDescent="0.2">
      <c r="A63" s="11" t="s">
        <v>277</v>
      </c>
      <c r="B63" s="11" t="str">
        <f>VLOOKUP(BRESSLER!A63, FUND!A:C, 3, FALSE)</f>
        <v>LAM</v>
      </c>
      <c r="C63" s="11" t="s">
        <v>100</v>
      </c>
    </row>
    <row r="64" spans="1:3" x14ac:dyDescent="0.2">
      <c r="A64" s="11" t="s">
        <v>279</v>
      </c>
      <c r="B64" s="11" t="str">
        <f>VLOOKUP(BRESSLER!A64, FUND!A:C, 3, FALSE)</f>
        <v>CAM</v>
      </c>
      <c r="C64" s="11" t="s">
        <v>90</v>
      </c>
    </row>
    <row r="65" spans="1:3" x14ac:dyDescent="0.2">
      <c r="A65" s="11" t="s">
        <v>280</v>
      </c>
      <c r="B65" s="11" t="str">
        <f>VLOOKUP(BRESSLER!A65, FUND!A:C, 3, FALSE)</f>
        <v>EEU</v>
      </c>
      <c r="C65" s="11" t="s">
        <v>56</v>
      </c>
    </row>
    <row r="66" spans="1:3" x14ac:dyDescent="0.2">
      <c r="A66" s="11" t="s">
        <v>281</v>
      </c>
      <c r="B66" s="11" t="str">
        <f>VLOOKUP(BRESSLER!A66, FUND!A:C, 3, FALSE)</f>
        <v>SIS</v>
      </c>
      <c r="C66" s="11" t="s">
        <v>178</v>
      </c>
    </row>
    <row r="67" spans="1:3" x14ac:dyDescent="0.2">
      <c r="A67" s="11" t="s">
        <v>282</v>
      </c>
      <c r="B67" s="11" t="str">
        <f>VLOOKUP(BRESSLER!A67, FUND!A:C, 3, FALSE)</f>
        <v>EEU</v>
      </c>
      <c r="C67" s="11" t="s">
        <v>58</v>
      </c>
    </row>
    <row r="68" spans="1:3" x14ac:dyDescent="0.2">
      <c r="A68" s="11" t="s">
        <v>283</v>
      </c>
      <c r="B68" s="11" t="str">
        <f>VLOOKUP(BRESSLER!A68, FUND!A:C, 3, FALSE)</f>
        <v>SEA</v>
      </c>
      <c r="C68" s="11" t="s">
        <v>113</v>
      </c>
    </row>
    <row r="69" spans="1:3" x14ac:dyDescent="0.2">
      <c r="A69" s="11" t="s">
        <v>284</v>
      </c>
      <c r="B69" s="11" t="str">
        <f>VLOOKUP(BRESSLER!A69, FUND!A:C, 3, FALSE)</f>
        <v>SAS</v>
      </c>
      <c r="C69" s="11" t="s">
        <v>108</v>
      </c>
    </row>
    <row r="70" spans="1:3" x14ac:dyDescent="0.2">
      <c r="A70" s="11" t="s">
        <v>285</v>
      </c>
      <c r="B70" s="11" t="str">
        <f>VLOOKUP(BRESSLER!A70, FUND!A:C, 3, FALSE)</f>
        <v>WEU</v>
      </c>
      <c r="C70" s="11" t="s">
        <v>40</v>
      </c>
    </row>
    <row r="71" spans="1:3" x14ac:dyDescent="0.2">
      <c r="A71" s="11" t="s">
        <v>286</v>
      </c>
      <c r="B71" s="11" t="str">
        <f>VLOOKUP(BRESSLER!A71, FUND!A:C, 3, FALSE)</f>
        <v>MDE</v>
      </c>
      <c r="C71" s="11" t="s">
        <v>287</v>
      </c>
    </row>
    <row r="72" spans="1:3" x14ac:dyDescent="0.2">
      <c r="A72" s="11" t="s">
        <v>288</v>
      </c>
      <c r="B72" s="11" t="str">
        <f>VLOOKUP(BRESSLER!A72, FUND!A:C, 3, FALSE)</f>
        <v>MDE</v>
      </c>
      <c r="C72" s="11" t="s">
        <v>76</v>
      </c>
    </row>
    <row r="73" spans="1:3" x14ac:dyDescent="0.2">
      <c r="A73" s="11" t="s">
        <v>289</v>
      </c>
      <c r="B73" s="11" t="str">
        <f>VLOOKUP(BRESSLER!A73, FUND!A:C, 3, FALSE)</f>
        <v>WEU</v>
      </c>
      <c r="C73" s="11" t="s">
        <v>39</v>
      </c>
    </row>
    <row r="74" spans="1:3" x14ac:dyDescent="0.2">
      <c r="A74" s="11" t="s">
        <v>290</v>
      </c>
      <c r="B74" s="11" t="str">
        <f>VLOOKUP(BRESSLER!A74, FUND!A:C, 3, FALSE)</f>
        <v>MDE</v>
      </c>
      <c r="C74" s="11" t="s">
        <v>77</v>
      </c>
    </row>
    <row r="75" spans="1:3" x14ac:dyDescent="0.2">
      <c r="A75" s="11" t="s">
        <v>291</v>
      </c>
      <c r="B75" s="11" t="str">
        <f>VLOOKUP(BRESSLER!A75, FUND!A:C, 3, FALSE)</f>
        <v>WEU</v>
      </c>
      <c r="C75" s="11" t="s">
        <v>41</v>
      </c>
    </row>
    <row r="76" spans="1:3" x14ac:dyDescent="0.2">
      <c r="A76" s="11" t="s">
        <v>292</v>
      </c>
      <c r="B76" s="11" t="str">
        <f>VLOOKUP(BRESSLER!A76, FUND!A:C, 3, FALSE)</f>
        <v>SIS</v>
      </c>
      <c r="C76" s="11" t="s">
        <v>179</v>
      </c>
    </row>
    <row r="77" spans="1:3" x14ac:dyDescent="0.2">
      <c r="A77" s="11" t="s">
        <v>293</v>
      </c>
      <c r="B77" s="11" t="str">
        <f>VLOOKUP(BRESSLER!A77, FUND!A:C, 3, FALSE)</f>
        <v>MDE</v>
      </c>
      <c r="C77" s="11" t="s">
        <v>78</v>
      </c>
    </row>
    <row r="78" spans="1:3" x14ac:dyDescent="0.2">
      <c r="A78" s="11" t="s">
        <v>294</v>
      </c>
      <c r="B78" s="11" t="str">
        <f>VLOOKUP(BRESSLER!A78, FUND!A:C, 3, FALSE)</f>
        <v>JPK</v>
      </c>
      <c r="C78" s="11" t="s">
        <v>16</v>
      </c>
    </row>
    <row r="79" spans="1:3" x14ac:dyDescent="0.2">
      <c r="A79" s="11" t="s">
        <v>295</v>
      </c>
      <c r="B79" s="11" t="str">
        <f>VLOOKUP(BRESSLER!A79, FUND!A:C, 3, FALSE)</f>
        <v>FSU</v>
      </c>
      <c r="C79" s="11" t="s">
        <v>67</v>
      </c>
    </row>
    <row r="80" spans="1:3" x14ac:dyDescent="0.2">
      <c r="A80" s="11" t="s">
        <v>296</v>
      </c>
      <c r="B80" s="11" t="str">
        <f>VLOOKUP(BRESSLER!A80, FUND!A:C, 3, FALSE)</f>
        <v>SSA</v>
      </c>
      <c r="C80" s="11" t="s">
        <v>144</v>
      </c>
    </row>
    <row r="81" spans="1:3" x14ac:dyDescent="0.2">
      <c r="A81" s="11" t="s">
        <v>297</v>
      </c>
      <c r="B81" s="11" t="str">
        <f>VLOOKUP(BRESSLER!A81, FUND!A:C, 3, FALSE)</f>
        <v>FSU</v>
      </c>
      <c r="C81" s="11" t="s">
        <v>68</v>
      </c>
    </row>
    <row r="82" spans="1:3" x14ac:dyDescent="0.2">
      <c r="A82" s="11" t="s">
        <v>298</v>
      </c>
      <c r="B82" s="11" t="str">
        <f>VLOOKUP(BRESSLER!A82, FUND!A:C, 3, FALSE)</f>
        <v>SEA</v>
      </c>
      <c r="C82" s="11" t="s">
        <v>112</v>
      </c>
    </row>
    <row r="83" spans="1:3" x14ac:dyDescent="0.2">
      <c r="A83" s="11" t="s">
        <v>301</v>
      </c>
      <c r="B83" s="11" t="str">
        <f>VLOOKUP(BRESSLER!A83, FUND!A:C, 3, FALSE)</f>
        <v>JPK</v>
      </c>
      <c r="C83" s="11" t="s">
        <v>302</v>
      </c>
    </row>
    <row r="84" spans="1:3" x14ac:dyDescent="0.2">
      <c r="A84" s="11" t="s">
        <v>303</v>
      </c>
      <c r="B84" s="11" t="str">
        <f>VLOOKUP(BRESSLER!A84, FUND!A:C, 3, FALSE)</f>
        <v>MDE</v>
      </c>
      <c r="C84" s="11" t="s">
        <v>79</v>
      </c>
    </row>
    <row r="85" spans="1:3" x14ac:dyDescent="0.2">
      <c r="A85" s="11" t="s">
        <v>304</v>
      </c>
      <c r="B85" s="11" t="str">
        <f>VLOOKUP(BRESSLER!A85, FUND!A:C, 3, FALSE)</f>
        <v>SEA</v>
      </c>
      <c r="C85" s="11" t="s">
        <v>422</v>
      </c>
    </row>
    <row r="86" spans="1:3" x14ac:dyDescent="0.2">
      <c r="A86" s="11" t="s">
        <v>305</v>
      </c>
      <c r="B86" s="11" t="str">
        <f>VLOOKUP(BRESSLER!A86, FUND!A:C, 3, FALSE)</f>
        <v>MDE</v>
      </c>
      <c r="C86" s="11" t="s">
        <v>80</v>
      </c>
    </row>
    <row r="87" spans="1:3" x14ac:dyDescent="0.2">
      <c r="A87" s="11" t="s">
        <v>306</v>
      </c>
      <c r="B87" s="11" t="str">
        <f>VLOOKUP(BRESSLER!A87, FUND!A:C, 3, FALSE)</f>
        <v>SSA</v>
      </c>
      <c r="C87" s="11" t="s">
        <v>146</v>
      </c>
    </row>
    <row r="88" spans="1:3" x14ac:dyDescent="0.2">
      <c r="A88" s="11" t="s">
        <v>307</v>
      </c>
      <c r="B88" s="11" t="str">
        <f>VLOOKUP(BRESSLER!A88, FUND!A:C, 3, FALSE)</f>
        <v>MAF</v>
      </c>
      <c r="C88" s="11" t="s">
        <v>124</v>
      </c>
    </row>
    <row r="89" spans="1:3" x14ac:dyDescent="0.2">
      <c r="A89" s="11" t="s">
        <v>309</v>
      </c>
      <c r="B89" s="11" t="str">
        <f>VLOOKUP(BRESSLER!A89, FUND!A:C, 3, FALSE)</f>
        <v>SAS</v>
      </c>
      <c r="C89" s="11" t="s">
        <v>111</v>
      </c>
    </row>
    <row r="90" spans="1:3" x14ac:dyDescent="0.2">
      <c r="A90" s="11" t="s">
        <v>310</v>
      </c>
      <c r="B90" s="11" t="str">
        <f>VLOOKUP(BRESSLER!A90, FUND!A:C, 3, FALSE)</f>
        <v>SSA</v>
      </c>
      <c r="C90" s="11" t="s">
        <v>145</v>
      </c>
    </row>
    <row r="91" spans="1:3" x14ac:dyDescent="0.2">
      <c r="A91" s="11" t="s">
        <v>311</v>
      </c>
      <c r="B91" s="11" t="str">
        <f>VLOOKUP(BRESSLER!A91, FUND!A:C, 3, FALSE)</f>
        <v>FSU</v>
      </c>
      <c r="C91" s="11" t="s">
        <v>70</v>
      </c>
    </row>
    <row r="92" spans="1:3" x14ac:dyDescent="0.2">
      <c r="A92" s="11" t="s">
        <v>312</v>
      </c>
      <c r="B92" s="11" t="str">
        <f>VLOOKUP(BRESSLER!A92, FUND!A:C, 3, FALSE)</f>
        <v>WEU</v>
      </c>
      <c r="C92" s="11" t="s">
        <v>43</v>
      </c>
    </row>
    <row r="93" spans="1:3" x14ac:dyDescent="0.2">
      <c r="A93" s="11" t="s">
        <v>313</v>
      </c>
      <c r="B93" s="11" t="str">
        <f>VLOOKUP(BRESSLER!A93, FUND!A:C, 3, FALSE)</f>
        <v>FSU</v>
      </c>
      <c r="C93" s="11" t="s">
        <v>69</v>
      </c>
    </row>
    <row r="94" spans="1:3" x14ac:dyDescent="0.2">
      <c r="A94" s="11" t="s">
        <v>315</v>
      </c>
      <c r="B94" s="11" t="str">
        <f>VLOOKUP(BRESSLER!A94, FUND!A:C, 3, FALSE)</f>
        <v>MAF</v>
      </c>
      <c r="C94" s="11" t="s">
        <v>125</v>
      </c>
    </row>
    <row r="95" spans="1:3" x14ac:dyDescent="0.2">
      <c r="A95" s="11" t="s">
        <v>316</v>
      </c>
      <c r="B95" s="11" t="str">
        <f>VLOOKUP(BRESSLER!A95, FUND!A:C, 3, FALSE)</f>
        <v>FSU</v>
      </c>
      <c r="C95" s="11" t="s">
        <v>317</v>
      </c>
    </row>
    <row r="96" spans="1:3" x14ac:dyDescent="0.2">
      <c r="A96" s="11" t="s">
        <v>318</v>
      </c>
      <c r="B96" s="11" t="str">
        <f>VLOOKUP(BRESSLER!A96, FUND!A:C, 3, FALSE)</f>
        <v>SSA</v>
      </c>
      <c r="C96" s="11" t="s">
        <v>147</v>
      </c>
    </row>
    <row r="97" spans="1:3" x14ac:dyDescent="0.2">
      <c r="A97" s="11" t="s">
        <v>320</v>
      </c>
      <c r="B97" s="11" t="str">
        <f>VLOOKUP(BRESSLER!A97, FUND!A:C, 3, FALSE)</f>
        <v>CAM</v>
      </c>
      <c r="C97" s="11" t="s">
        <v>91</v>
      </c>
    </row>
    <row r="98" spans="1:3" x14ac:dyDescent="0.2">
      <c r="A98" s="11" t="s">
        <v>321</v>
      </c>
      <c r="B98" s="11" t="str">
        <f>VLOOKUP(BRESSLER!A98, FUND!A:C, 3, FALSE)</f>
        <v>EEU</v>
      </c>
      <c r="C98" s="11" t="s">
        <v>423</v>
      </c>
    </row>
    <row r="99" spans="1:3" x14ac:dyDescent="0.2">
      <c r="A99" s="11" t="s">
        <v>322</v>
      </c>
      <c r="B99" s="11" t="str">
        <f>VLOOKUP(BRESSLER!A99, FUND!A:C, 3, FALSE)</f>
        <v>SSA</v>
      </c>
      <c r="C99" s="11" t="s">
        <v>149</v>
      </c>
    </row>
    <row r="100" spans="1:3" x14ac:dyDescent="0.2">
      <c r="A100" s="11" t="s">
        <v>324</v>
      </c>
      <c r="B100" s="11" t="str">
        <f>VLOOKUP(BRESSLER!A100, FUND!A:C, 3, FALSE)</f>
        <v>SEA</v>
      </c>
      <c r="C100" s="11" t="s">
        <v>115</v>
      </c>
    </row>
    <row r="101" spans="1:3" x14ac:dyDescent="0.2">
      <c r="A101" s="11" t="s">
        <v>325</v>
      </c>
      <c r="B101" s="11" t="str">
        <f>VLOOKUP(BRESSLER!A101, FUND!A:C, 3, FALSE)</f>
        <v>EEU</v>
      </c>
      <c r="C101" s="11" t="s">
        <v>326</v>
      </c>
    </row>
    <row r="102" spans="1:3" x14ac:dyDescent="0.2">
      <c r="A102" s="11" t="s">
        <v>327</v>
      </c>
      <c r="B102" s="11" t="str">
        <f>VLOOKUP(BRESSLER!A102, FUND!A:C, 3, FALSE)</f>
        <v>CHI</v>
      </c>
      <c r="C102" s="11" t="s">
        <v>122</v>
      </c>
    </row>
    <row r="103" spans="1:3" x14ac:dyDescent="0.2">
      <c r="A103" s="11" t="s">
        <v>328</v>
      </c>
      <c r="B103" s="11" t="str">
        <f>VLOOKUP(BRESSLER!A103, FUND!A:C, 3, FALSE)</f>
        <v>SSA</v>
      </c>
      <c r="C103" s="11" t="s">
        <v>151</v>
      </c>
    </row>
    <row r="104" spans="1:3" x14ac:dyDescent="0.2">
      <c r="A104" s="11" t="s">
        <v>329</v>
      </c>
      <c r="B104" s="11" t="str">
        <f>VLOOKUP(BRESSLER!A104, FUND!A:C, 3, FALSE)</f>
        <v>SSA</v>
      </c>
      <c r="C104" s="11" t="s">
        <v>150</v>
      </c>
    </row>
    <row r="105" spans="1:3" x14ac:dyDescent="0.2">
      <c r="A105" s="11" t="s">
        <v>331</v>
      </c>
      <c r="B105" s="11" t="str">
        <f>VLOOKUP(BRESSLER!A105, FUND!A:C, 3, FALSE)</f>
        <v>SIS</v>
      </c>
      <c r="C105" s="11" t="s">
        <v>184</v>
      </c>
    </row>
    <row r="106" spans="1:3" x14ac:dyDescent="0.2">
      <c r="A106" s="11" t="s">
        <v>332</v>
      </c>
      <c r="B106" s="11" t="str">
        <f>VLOOKUP(BRESSLER!A106, FUND!A:C, 3, FALSE)</f>
        <v>SSA</v>
      </c>
      <c r="C106" s="11" t="s">
        <v>148</v>
      </c>
    </row>
    <row r="107" spans="1:3" x14ac:dyDescent="0.2">
      <c r="A107" s="11" t="s">
        <v>333</v>
      </c>
      <c r="B107" s="11" t="str">
        <f>VLOOKUP(BRESSLER!A107, FUND!A:C, 3, FALSE)</f>
        <v>SEA</v>
      </c>
      <c r="C107" s="11" t="s">
        <v>114</v>
      </c>
    </row>
    <row r="108" spans="1:3" x14ac:dyDescent="0.2">
      <c r="A108" s="11" t="s">
        <v>334</v>
      </c>
      <c r="B108" s="11" t="str">
        <f>VLOOKUP(BRESSLER!A108, FUND!A:C, 3, FALSE)</f>
        <v>SSA</v>
      </c>
      <c r="C108" s="11" t="s">
        <v>152</v>
      </c>
    </row>
    <row r="109" spans="1:3" x14ac:dyDescent="0.2">
      <c r="A109" s="11" t="s">
        <v>336</v>
      </c>
      <c r="B109" s="11" t="str">
        <f>VLOOKUP(BRESSLER!A109, FUND!A:C, 3, FALSE)</f>
        <v>SSA</v>
      </c>
      <c r="C109" s="11" t="s">
        <v>153</v>
      </c>
    </row>
    <row r="110" spans="1:3" x14ac:dyDescent="0.2">
      <c r="A110" s="11" t="s">
        <v>337</v>
      </c>
      <c r="B110" s="11" t="str">
        <f>VLOOKUP(BRESSLER!A110, FUND!A:C, 3, FALSE)</f>
        <v>SSA</v>
      </c>
      <c r="C110" s="11" t="s">
        <v>154</v>
      </c>
    </row>
    <row r="111" spans="1:3" x14ac:dyDescent="0.2">
      <c r="A111" s="11" t="s">
        <v>338</v>
      </c>
      <c r="B111" s="11" t="str">
        <f>VLOOKUP(BRESSLER!A111, FUND!A:C, 3, FALSE)</f>
        <v>CAM</v>
      </c>
      <c r="C111" s="11" t="s">
        <v>92</v>
      </c>
    </row>
    <row r="112" spans="1:3" x14ac:dyDescent="0.2">
      <c r="A112" s="11" t="s">
        <v>339</v>
      </c>
      <c r="B112" s="11" t="str">
        <f>VLOOKUP(BRESSLER!A112, FUND!A:C, 3, FALSE)</f>
        <v>WEU</v>
      </c>
      <c r="C112" s="11" t="s">
        <v>46</v>
      </c>
    </row>
    <row r="113" spans="1:3" x14ac:dyDescent="0.2">
      <c r="A113" s="11" t="s">
        <v>340</v>
      </c>
      <c r="B113" s="11" t="str">
        <f>VLOOKUP(BRESSLER!A113, FUND!A:C, 3, FALSE)</f>
        <v>WEU</v>
      </c>
      <c r="C113" s="11" t="s">
        <v>47</v>
      </c>
    </row>
    <row r="114" spans="1:3" x14ac:dyDescent="0.2">
      <c r="A114" s="11" t="s">
        <v>341</v>
      </c>
      <c r="B114" s="11" t="str">
        <f>VLOOKUP(BRESSLER!A114, FUND!A:C, 3, FALSE)</f>
        <v>SAS</v>
      </c>
      <c r="C114" s="11" t="s">
        <v>109</v>
      </c>
    </row>
    <row r="115" spans="1:3" x14ac:dyDescent="0.2">
      <c r="A115" s="11" t="s">
        <v>342</v>
      </c>
      <c r="B115" s="11" t="str">
        <f>VLOOKUP(BRESSLER!A115, FUND!A:C, 3, FALSE)</f>
        <v>ANZ</v>
      </c>
      <c r="C115" s="11" t="s">
        <v>30</v>
      </c>
    </row>
    <row r="116" spans="1:3" x14ac:dyDescent="0.2">
      <c r="A116" s="11" t="s">
        <v>343</v>
      </c>
      <c r="B116" s="11" t="str">
        <f>VLOOKUP(BRESSLER!A116, FUND!A:C, 3, FALSE)</f>
        <v>MDE</v>
      </c>
      <c r="C116" s="11" t="s">
        <v>81</v>
      </c>
    </row>
    <row r="117" spans="1:3" x14ac:dyDescent="0.2">
      <c r="A117" s="11" t="s">
        <v>344</v>
      </c>
      <c r="B117" s="11" t="str">
        <f>VLOOKUP(BRESSLER!A117, FUND!A:C, 3, FALSE)</f>
        <v>SAS</v>
      </c>
      <c r="C117" s="11" t="s">
        <v>110</v>
      </c>
    </row>
    <row r="118" spans="1:3" x14ac:dyDescent="0.2">
      <c r="A118" s="11" t="s">
        <v>345</v>
      </c>
      <c r="B118" s="11" t="str">
        <f>VLOOKUP(BRESSLER!A118, FUND!A:C, 3, FALSE)</f>
        <v>CAM</v>
      </c>
      <c r="C118" s="11" t="s">
        <v>93</v>
      </c>
    </row>
    <row r="119" spans="1:3" x14ac:dyDescent="0.2">
      <c r="A119" s="11" t="s">
        <v>346</v>
      </c>
      <c r="B119" s="11" t="str">
        <f>VLOOKUP(BRESSLER!A119, FUND!A:C, 3, FALSE)</f>
        <v>LAM</v>
      </c>
      <c r="C119" s="11" t="s">
        <v>102</v>
      </c>
    </row>
    <row r="120" spans="1:3" x14ac:dyDescent="0.2">
      <c r="A120" s="11" t="s">
        <v>347</v>
      </c>
      <c r="B120" s="11" t="str">
        <f>VLOOKUP(BRESSLER!A120, FUND!A:C, 3, FALSE)</f>
        <v>SEA</v>
      </c>
      <c r="C120" s="11" t="s">
        <v>117</v>
      </c>
    </row>
    <row r="121" spans="1:3" x14ac:dyDescent="0.2">
      <c r="A121" s="11" t="s">
        <v>349</v>
      </c>
      <c r="B121" s="11" t="str">
        <f>VLOOKUP(BRESSLER!A121, FUND!A:C, 3, FALSE)</f>
        <v>SEA</v>
      </c>
      <c r="C121" s="11" t="s">
        <v>116</v>
      </c>
    </row>
    <row r="122" spans="1:3" x14ac:dyDescent="0.2">
      <c r="A122" s="11" t="s">
        <v>350</v>
      </c>
      <c r="B122" s="11" t="str">
        <f>VLOOKUP(BRESSLER!A122, FUND!A:C, 3, FALSE)</f>
        <v>EEU</v>
      </c>
      <c r="C122" s="11" t="s">
        <v>59</v>
      </c>
    </row>
    <row r="123" spans="1:3" x14ac:dyDescent="0.2">
      <c r="A123" s="11" t="s">
        <v>351</v>
      </c>
      <c r="B123" s="11" t="str">
        <f>VLOOKUP(BRESSLER!A123, FUND!A:C, 3, FALSE)</f>
        <v>CAM</v>
      </c>
      <c r="C123" s="11" t="s">
        <v>189</v>
      </c>
    </row>
    <row r="124" spans="1:3" x14ac:dyDescent="0.2">
      <c r="A124" s="11" t="s">
        <v>353</v>
      </c>
      <c r="B124" s="11" t="str">
        <f>VLOOKUP(BRESSLER!A124, FUND!A:C, 3, FALSE)</f>
        <v>WEU</v>
      </c>
      <c r="C124" s="11" t="s">
        <v>48</v>
      </c>
    </row>
    <row r="125" spans="1:3" x14ac:dyDescent="0.2">
      <c r="A125" s="11" t="s">
        <v>354</v>
      </c>
      <c r="B125" s="11" t="str">
        <f>VLOOKUP(BRESSLER!A125, FUND!A:C, 3, FALSE)</f>
        <v>LAM</v>
      </c>
      <c r="C125" s="11" t="s">
        <v>101</v>
      </c>
    </row>
    <row r="126" spans="1:3" x14ac:dyDescent="0.2">
      <c r="A126" s="11" t="s">
        <v>357</v>
      </c>
      <c r="B126" s="11" t="str">
        <f>VLOOKUP(BRESSLER!A126, FUND!A:C, 3, FALSE)</f>
        <v>MDE</v>
      </c>
      <c r="C126" s="11" t="s">
        <v>82</v>
      </c>
    </row>
    <row r="127" spans="1:3" x14ac:dyDescent="0.2">
      <c r="A127" s="11" t="s">
        <v>360</v>
      </c>
      <c r="B127" s="11" t="str">
        <f>VLOOKUP(BRESSLER!A127, FUND!A:C, 3, FALSE)</f>
        <v>FSU</v>
      </c>
      <c r="C127" s="11" t="s">
        <v>361</v>
      </c>
    </row>
    <row r="128" spans="1:3" x14ac:dyDescent="0.2">
      <c r="A128" s="11" t="s">
        <v>362</v>
      </c>
      <c r="B128" s="11" t="str">
        <f>VLOOKUP(BRESSLER!A128, FUND!A:C, 3, FALSE)</f>
        <v>SSA</v>
      </c>
      <c r="C128" s="11" t="s">
        <v>155</v>
      </c>
    </row>
    <row r="129" spans="1:3" x14ac:dyDescent="0.2">
      <c r="A129" s="11" t="s">
        <v>363</v>
      </c>
      <c r="B129" s="11" t="str">
        <f>VLOOKUP(BRESSLER!A129, FUND!A:C, 3, FALSE)</f>
        <v>MDE</v>
      </c>
      <c r="C129" s="11" t="s">
        <v>83</v>
      </c>
    </row>
    <row r="130" spans="1:3" x14ac:dyDescent="0.2">
      <c r="A130" s="11" t="s">
        <v>364</v>
      </c>
      <c r="B130" s="11" t="str">
        <f>VLOOKUP(BRESSLER!A130, FUND!A:C, 3, FALSE)</f>
        <v>SSA</v>
      </c>
      <c r="C130" s="11" t="s">
        <v>160</v>
      </c>
    </row>
    <row r="131" spans="1:3" x14ac:dyDescent="0.2">
      <c r="A131" s="11" t="s">
        <v>365</v>
      </c>
      <c r="B131" s="11" t="str">
        <f>VLOOKUP(BRESSLER!A131, FUND!A:C, 3, FALSE)</f>
        <v>SSA</v>
      </c>
      <c r="C131" s="11" t="s">
        <v>156</v>
      </c>
    </row>
    <row r="132" spans="1:3" x14ac:dyDescent="0.2">
      <c r="A132" s="11" t="s">
        <v>367</v>
      </c>
      <c r="B132" s="11" t="str">
        <f>VLOOKUP(BRESSLER!A132, FUND!A:C, 3, FALSE)</f>
        <v>SIS</v>
      </c>
      <c r="C132" s="11" t="s">
        <v>193</v>
      </c>
    </row>
    <row r="133" spans="1:3" x14ac:dyDescent="0.2">
      <c r="A133" s="11" t="s">
        <v>368</v>
      </c>
      <c r="B133" s="11" t="str">
        <f>VLOOKUP(BRESSLER!A133, FUND!A:C, 3, FALSE)</f>
        <v>SSA</v>
      </c>
      <c r="C133" s="11" t="s">
        <v>157</v>
      </c>
    </row>
    <row r="134" spans="1:3" x14ac:dyDescent="0.2">
      <c r="A134" s="11" t="s">
        <v>369</v>
      </c>
      <c r="B134" s="11" t="str">
        <f>VLOOKUP(BRESSLER!A134, FUND!A:C, 3, FALSE)</f>
        <v>CAM</v>
      </c>
      <c r="C134" s="11" t="s">
        <v>88</v>
      </c>
    </row>
    <row r="135" spans="1:3" x14ac:dyDescent="0.2">
      <c r="A135" s="11" t="s">
        <v>371</v>
      </c>
      <c r="B135" s="11" t="str">
        <f>VLOOKUP(BRESSLER!A135, FUND!A:C, 3, FALSE)</f>
        <v>EEU</v>
      </c>
      <c r="C135" s="11" t="s">
        <v>372</v>
      </c>
    </row>
    <row r="136" spans="1:3" x14ac:dyDescent="0.2">
      <c r="A136" s="11" t="s">
        <v>373</v>
      </c>
      <c r="B136" s="11" t="str">
        <f>VLOOKUP(BRESSLER!A136, FUND!A:C, 3, FALSE)</f>
        <v>SIS</v>
      </c>
      <c r="C136" s="11" t="s">
        <v>191</v>
      </c>
    </row>
    <row r="137" spans="1:3" x14ac:dyDescent="0.2">
      <c r="A137" s="11" t="s">
        <v>374</v>
      </c>
      <c r="B137" s="11" t="str">
        <f>VLOOKUP(BRESSLER!A137, FUND!A:C, 3, FALSE)</f>
        <v>LAM</v>
      </c>
      <c r="C137" s="11" t="s">
        <v>103</v>
      </c>
    </row>
    <row r="138" spans="1:3" x14ac:dyDescent="0.2">
      <c r="A138" s="11" t="s">
        <v>375</v>
      </c>
      <c r="B138" s="11" t="str">
        <f>VLOOKUP(BRESSLER!A138, FUND!A:C, 3, FALSE)</f>
        <v>EEU</v>
      </c>
      <c r="C138" s="11" t="s">
        <v>61</v>
      </c>
    </row>
    <row r="139" spans="1:3" x14ac:dyDescent="0.2">
      <c r="A139" s="11" t="s">
        <v>376</v>
      </c>
      <c r="B139" s="11" t="str">
        <f>VLOOKUP(BRESSLER!A139, FUND!A:C, 3, FALSE)</f>
        <v>EEU</v>
      </c>
      <c r="C139" s="11" t="s">
        <v>62</v>
      </c>
    </row>
    <row r="140" spans="1:3" x14ac:dyDescent="0.2">
      <c r="A140" s="11" t="s">
        <v>377</v>
      </c>
      <c r="B140" s="11" t="str">
        <f>VLOOKUP(BRESSLER!A140, FUND!A:C, 3, FALSE)</f>
        <v>WEU</v>
      </c>
      <c r="C140" s="11" t="s">
        <v>51</v>
      </c>
    </row>
    <row r="141" spans="1:3" x14ac:dyDescent="0.2">
      <c r="A141" s="11" t="s">
        <v>378</v>
      </c>
      <c r="B141" s="11" t="str">
        <f>VLOOKUP(BRESSLER!A141, FUND!A:C, 3, FALSE)</f>
        <v>SSA</v>
      </c>
      <c r="C141" s="11" t="s">
        <v>424</v>
      </c>
    </row>
    <row r="142" spans="1:3" x14ac:dyDescent="0.2">
      <c r="A142" s="11" t="s">
        <v>381</v>
      </c>
      <c r="B142" s="11" t="str">
        <f>VLOOKUP(BRESSLER!A142, FUND!A:C, 3, FALSE)</f>
        <v>SSA</v>
      </c>
      <c r="C142" s="11" t="s">
        <v>135</v>
      </c>
    </row>
    <row r="143" spans="1:3" x14ac:dyDescent="0.2">
      <c r="A143" s="11" t="s">
        <v>382</v>
      </c>
      <c r="B143" s="11" t="str">
        <f>VLOOKUP(BRESSLER!A143, FUND!A:C, 3, FALSE)</f>
        <v>SSA</v>
      </c>
      <c r="C143" s="11" t="s">
        <v>162</v>
      </c>
    </row>
    <row r="144" spans="1:3" x14ac:dyDescent="0.2">
      <c r="A144" s="11" t="s">
        <v>383</v>
      </c>
      <c r="B144" s="11" t="str">
        <f>VLOOKUP(BRESSLER!A144, FUND!A:C, 3, FALSE)</f>
        <v>SEA</v>
      </c>
      <c r="C144" s="11" t="s">
        <v>120</v>
      </c>
    </row>
    <row r="145" spans="1:3" x14ac:dyDescent="0.2">
      <c r="A145" s="11" t="s">
        <v>384</v>
      </c>
      <c r="B145" s="11" t="str">
        <f>VLOOKUP(BRESSLER!A145, FUND!A:C, 3, FALSE)</f>
        <v>FSU</v>
      </c>
      <c r="C145" s="11" t="s">
        <v>72</v>
      </c>
    </row>
    <row r="146" spans="1:3" x14ac:dyDescent="0.2">
      <c r="A146" s="11" t="s">
        <v>385</v>
      </c>
      <c r="B146" s="11" t="str">
        <f>VLOOKUP(BRESSLER!A146, FUND!A:C, 3, FALSE)</f>
        <v>FSU</v>
      </c>
      <c r="C146" s="11" t="s">
        <v>73</v>
      </c>
    </row>
    <row r="147" spans="1:3" x14ac:dyDescent="0.2">
      <c r="A147" s="11" t="s">
        <v>386</v>
      </c>
      <c r="B147" s="11" t="str">
        <f>VLOOKUP(BRESSLER!A147, FUND!A:C, 3, FALSE)</f>
        <v>SEA</v>
      </c>
      <c r="C147" s="11" t="s">
        <v>387</v>
      </c>
    </row>
    <row r="148" spans="1:3" x14ac:dyDescent="0.2">
      <c r="A148" s="11" t="s">
        <v>389</v>
      </c>
      <c r="B148" s="11" t="str">
        <f>VLOOKUP(BRESSLER!A148, FUND!A:C, 3, FALSE)</f>
        <v>SIS</v>
      </c>
      <c r="C148" s="11" t="s">
        <v>195</v>
      </c>
    </row>
    <row r="149" spans="1:3" x14ac:dyDescent="0.2">
      <c r="A149" s="11" t="s">
        <v>390</v>
      </c>
      <c r="B149" s="11" t="str">
        <f>VLOOKUP(BRESSLER!A149, FUND!A:C, 3, FALSE)</f>
        <v>MAF</v>
      </c>
      <c r="C149" s="11" t="s">
        <v>126</v>
      </c>
    </row>
    <row r="150" spans="1:3" x14ac:dyDescent="0.2">
      <c r="A150" s="11" t="s">
        <v>391</v>
      </c>
      <c r="B150" s="11" t="str">
        <f>VLOOKUP(BRESSLER!A150, FUND!A:C, 3, FALSE)</f>
        <v>MDE</v>
      </c>
      <c r="C150" s="11" t="s">
        <v>84</v>
      </c>
    </row>
    <row r="151" spans="1:3" x14ac:dyDescent="0.2">
      <c r="A151" s="11" t="s">
        <v>392</v>
      </c>
      <c r="B151" s="11" t="str">
        <f>VLOOKUP(BRESSLER!A151, FUND!A:C, 3, FALSE)</f>
        <v>SEA</v>
      </c>
      <c r="C151" s="11" t="s">
        <v>418</v>
      </c>
    </row>
    <row r="152" spans="1:3" x14ac:dyDescent="0.2">
      <c r="A152" s="11" t="s">
        <v>393</v>
      </c>
      <c r="B152" s="11" t="str">
        <f>VLOOKUP(BRESSLER!A152, FUND!A:C, 3, FALSE)</f>
        <v>SSA</v>
      </c>
      <c r="C152" s="11" t="s">
        <v>394</v>
      </c>
    </row>
    <row r="153" spans="1:3" x14ac:dyDescent="0.2">
      <c r="A153" s="11" t="s">
        <v>395</v>
      </c>
      <c r="B153" s="11" t="str">
        <f>VLOOKUP(BRESSLER!A153, FUND!A:C, 3, FALSE)</f>
        <v>SSA</v>
      </c>
      <c r="C153" s="11" t="s">
        <v>163</v>
      </c>
    </row>
    <row r="154" spans="1:3" x14ac:dyDescent="0.2">
      <c r="A154" s="11" t="s">
        <v>396</v>
      </c>
      <c r="B154" s="11" t="str">
        <f>VLOOKUP(BRESSLER!A154, FUND!A:C, 3, FALSE)</f>
        <v>FSU</v>
      </c>
      <c r="C154" s="11" t="s">
        <v>74</v>
      </c>
    </row>
    <row r="155" spans="1:3" x14ac:dyDescent="0.2">
      <c r="A155" s="11" t="s">
        <v>397</v>
      </c>
      <c r="B155" s="11" t="str">
        <f>VLOOKUP(BRESSLER!A155, FUND!A:C, 3, FALSE)</f>
        <v>LAM</v>
      </c>
      <c r="C155" s="11" t="s">
        <v>104</v>
      </c>
    </row>
    <row r="156" spans="1:3" x14ac:dyDescent="0.2">
      <c r="A156" s="11" t="s">
        <v>0</v>
      </c>
      <c r="B156" s="11" t="str">
        <f>VLOOKUP(BRESSLER!A156, FUND!A:C, 3, FALSE)</f>
        <v>USA</v>
      </c>
      <c r="C156" s="11" t="s">
        <v>1</v>
      </c>
    </row>
    <row r="157" spans="1:3" x14ac:dyDescent="0.2">
      <c r="A157" s="11" t="s">
        <v>398</v>
      </c>
      <c r="B157" s="11" t="str">
        <f>VLOOKUP(BRESSLER!A157, FUND!A:C, 3, FALSE)</f>
        <v>FSU</v>
      </c>
      <c r="C157" s="11" t="s">
        <v>75</v>
      </c>
    </row>
    <row r="158" spans="1:3" x14ac:dyDescent="0.2">
      <c r="A158" s="11" t="s">
        <v>399</v>
      </c>
      <c r="B158" s="11" t="str">
        <f>VLOOKUP(BRESSLER!A158, FUND!A:C, 3, FALSE)</f>
        <v>SIS</v>
      </c>
      <c r="C158" s="11" t="s">
        <v>400</v>
      </c>
    </row>
    <row r="159" spans="1:3" x14ac:dyDescent="0.2">
      <c r="A159" s="11" t="s">
        <v>403</v>
      </c>
      <c r="B159" s="11" t="str">
        <f>VLOOKUP(BRESSLER!A159, FUND!A:C, 3, FALSE)</f>
        <v>SEA</v>
      </c>
      <c r="C159" s="11" t="s">
        <v>404</v>
      </c>
    </row>
    <row r="160" spans="1:3" x14ac:dyDescent="0.2">
      <c r="A160" s="11" t="s">
        <v>405</v>
      </c>
      <c r="B160" s="11" t="str">
        <f>VLOOKUP(BRESSLER!A160, FUND!A:C, 3, FALSE)</f>
        <v>SIS</v>
      </c>
      <c r="C160" s="11" t="s">
        <v>197</v>
      </c>
    </row>
    <row r="161" spans="1:3" x14ac:dyDescent="0.2">
      <c r="A161" s="11" t="s">
        <v>406</v>
      </c>
      <c r="B161" s="11" t="str">
        <f>VLOOKUP(BRESSLER!A161, FUND!A:C, 3, FALSE)</f>
        <v>SIS</v>
      </c>
      <c r="C161" s="11" t="s">
        <v>190</v>
      </c>
    </row>
    <row r="162" spans="1:3" x14ac:dyDescent="0.2">
      <c r="A162" s="11" t="s">
        <v>408</v>
      </c>
      <c r="B162" s="11" t="str">
        <f>VLOOKUP(BRESSLER!A162, FUND!A:C, 3, FALSE)</f>
        <v>SSA</v>
      </c>
      <c r="C162" s="11" t="s">
        <v>159</v>
      </c>
    </row>
    <row r="163" spans="1:3" x14ac:dyDescent="0.2">
      <c r="A163" s="11" t="s">
        <v>409</v>
      </c>
      <c r="B163" s="11" t="str">
        <f>VLOOKUP(BRESSLER!A163, FUND!A:C, 3, FALSE)</f>
        <v>SSA</v>
      </c>
      <c r="C163" s="11" t="s">
        <v>164</v>
      </c>
    </row>
    <row r="164" spans="1:3" x14ac:dyDescent="0.2">
      <c r="A164" s="11" t="s">
        <v>410</v>
      </c>
      <c r="B164" s="11" t="str">
        <f>VLOOKUP(BRESSLER!A164, FUND!A:C, 3, FALSE)</f>
        <v>SSA</v>
      </c>
      <c r="C164" s="11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5947-2972-7A4B-B98A-AA4D8BBB6678}">
  <dimension ref="A1:C142"/>
  <sheetViews>
    <sheetView tabSelected="1" topLeftCell="A136" workbookViewId="0">
      <selection activeCell="E157" sqref="E157"/>
    </sheetView>
  </sheetViews>
  <sheetFormatPr baseColWidth="10" defaultRowHeight="16" x14ac:dyDescent="0.2"/>
  <cols>
    <col min="2" max="2" width="10" bestFit="1" customWidth="1"/>
    <col min="3" max="3" width="33.1640625" bestFit="1" customWidth="1"/>
  </cols>
  <sheetData>
    <row r="1" spans="1:3" x14ac:dyDescent="0.2">
      <c r="A1" t="s">
        <v>29</v>
      </c>
      <c r="B1" t="s">
        <v>425</v>
      </c>
      <c r="C1" t="s">
        <v>764</v>
      </c>
    </row>
    <row r="2" spans="1:3" x14ac:dyDescent="0.2">
      <c r="A2" t="s">
        <v>198</v>
      </c>
      <c r="B2" t="str">
        <f>VLOOKUP(A2,FUND!A:C, 3, FALSE)</f>
        <v>SIS</v>
      </c>
      <c r="C2" t="str">
        <f>VLOOKUP(A2,FUND!A:D, 4, FALSE)</f>
        <v>Aruba</v>
      </c>
    </row>
    <row r="3" spans="1:3" x14ac:dyDescent="0.2">
      <c r="A3" t="s">
        <v>200</v>
      </c>
      <c r="B3" t="str">
        <f>VLOOKUP(A3,FUND!A:C, 3, FALSE)</f>
        <v>SSA</v>
      </c>
      <c r="C3" t="str">
        <f>VLOOKUP(A3,FUND!A:D, 4, FALSE)</f>
        <v>Angola</v>
      </c>
    </row>
    <row r="4" spans="1:3" x14ac:dyDescent="0.2">
      <c r="A4" t="s">
        <v>201</v>
      </c>
      <c r="B4" t="str">
        <f>VLOOKUP(A4,FUND!A:C, 3, FALSE)</f>
        <v>EEU</v>
      </c>
      <c r="C4" t="str">
        <f>VLOOKUP(A4,FUND!A:D, 4, FALSE)</f>
        <v>Albania</v>
      </c>
    </row>
    <row r="5" spans="1:3" x14ac:dyDescent="0.2">
      <c r="A5" t="s">
        <v>203</v>
      </c>
      <c r="B5" t="str">
        <f>VLOOKUP(A5,FUND!A:C, 3, FALSE)</f>
        <v>MDE</v>
      </c>
      <c r="C5" t="str">
        <f>VLOOKUP(A5,FUND!A:D, 4, FALSE)</f>
        <v>United Arab Emirates</v>
      </c>
    </row>
    <row r="6" spans="1:3" x14ac:dyDescent="0.2">
      <c r="A6" t="s">
        <v>204</v>
      </c>
      <c r="B6" t="str">
        <f>VLOOKUP(A6,FUND!A:C, 3, FALSE)</f>
        <v>LAM</v>
      </c>
      <c r="C6" t="str">
        <f>VLOOKUP(A6,FUND!A:D, 4, FALSE)</f>
        <v>Argentina</v>
      </c>
    </row>
    <row r="7" spans="1:3" x14ac:dyDescent="0.2">
      <c r="A7" t="s">
        <v>207</v>
      </c>
      <c r="B7" t="str">
        <f>VLOOKUP(A7,FUND!A:C, 3, FALSE)</f>
        <v>ANZ</v>
      </c>
      <c r="C7" t="str">
        <f>VLOOKUP(A7,FUND!A:D, 4, FALSE)</f>
        <v>Australia</v>
      </c>
    </row>
    <row r="8" spans="1:3" x14ac:dyDescent="0.2">
      <c r="A8" t="s">
        <v>211</v>
      </c>
      <c r="B8" t="str">
        <f>VLOOKUP(A8,FUND!A:C, 3, FALSE)</f>
        <v>WEU</v>
      </c>
      <c r="C8" t="str">
        <f>VLOOKUP(A8,FUND!A:D, 4, FALSE)</f>
        <v>Belgium</v>
      </c>
    </row>
    <row r="9" spans="1:3" x14ac:dyDescent="0.2">
      <c r="A9" t="s">
        <v>212</v>
      </c>
      <c r="B9" t="str">
        <f>VLOOKUP(A9,FUND!A:C, 3, FALSE)</f>
        <v>SSA</v>
      </c>
      <c r="C9" t="str">
        <f>VLOOKUP(A9,FUND!A:D, 4, FALSE)</f>
        <v>Benin</v>
      </c>
    </row>
    <row r="10" spans="1:3" x14ac:dyDescent="0.2">
      <c r="A10" t="s">
        <v>214</v>
      </c>
      <c r="B10" t="str">
        <f>VLOOKUP(A10,FUND!A:C, 3, FALSE)</f>
        <v>SAS</v>
      </c>
      <c r="C10" t="str">
        <f>VLOOKUP(A10,FUND!A:D, 4, FALSE)</f>
        <v>Bangladesh</v>
      </c>
    </row>
    <row r="11" spans="1:3" x14ac:dyDescent="0.2">
      <c r="A11" t="s">
        <v>215</v>
      </c>
      <c r="B11" t="str">
        <f>VLOOKUP(A11,FUND!A:C, 3, FALSE)</f>
        <v>EEU</v>
      </c>
      <c r="C11" t="str">
        <f>VLOOKUP(A11,FUND!A:D, 4, FALSE)</f>
        <v>Bulgaria</v>
      </c>
    </row>
    <row r="12" spans="1:3" x14ac:dyDescent="0.2">
      <c r="A12" t="s">
        <v>216</v>
      </c>
      <c r="B12" t="str">
        <f>VLOOKUP(A12,FUND!A:C, 3, FALSE)</f>
        <v>MDE</v>
      </c>
      <c r="C12" t="str">
        <f>VLOOKUP(A12,FUND!A:D, 4, FALSE)</f>
        <v>Bahrain</v>
      </c>
    </row>
    <row r="13" spans="1:3" x14ac:dyDescent="0.2">
      <c r="A13" t="s">
        <v>217</v>
      </c>
      <c r="B13" t="str">
        <f>VLOOKUP(A13,FUND!A:C, 3, FALSE)</f>
        <v>SIS</v>
      </c>
      <c r="C13" t="str">
        <f>VLOOKUP(A13,FUND!A:D, 4, FALSE)</f>
        <v>Bahamas</v>
      </c>
    </row>
    <row r="14" spans="1:3" x14ac:dyDescent="0.2">
      <c r="A14" t="s">
        <v>218</v>
      </c>
      <c r="B14" t="str">
        <f>VLOOKUP(A14,FUND!A:C, 3, FALSE)</f>
        <v>EEU</v>
      </c>
      <c r="C14" t="str">
        <f>VLOOKUP(A14,FUND!A:D, 4, FALSE)</f>
        <v>Bosnia and Herzegovina</v>
      </c>
    </row>
    <row r="15" spans="1:3" x14ac:dyDescent="0.2">
      <c r="A15" t="s">
        <v>220</v>
      </c>
      <c r="B15" t="str">
        <f>VLOOKUP(A15,FUND!A:C, 3, FALSE)</f>
        <v>CAM</v>
      </c>
      <c r="C15" t="str">
        <f>VLOOKUP(A15,FUND!A:D, 4, FALSE)</f>
        <v>Belize</v>
      </c>
    </row>
    <row r="16" spans="1:3" x14ac:dyDescent="0.2">
      <c r="A16" t="s">
        <v>224</v>
      </c>
      <c r="B16" t="str">
        <f>VLOOKUP(A16,FUND!A:C, 3, FALSE)</f>
        <v>LAM</v>
      </c>
      <c r="C16" t="str">
        <f>VLOOKUP(A16,FUND!A:D, 4, FALSE)</f>
        <v>Brazil</v>
      </c>
    </row>
    <row r="17" spans="1:3" x14ac:dyDescent="0.2">
      <c r="A17" t="s">
        <v>225</v>
      </c>
      <c r="B17" t="str">
        <f>VLOOKUP(A17,FUND!A:C, 3, FALSE)</f>
        <v>SIS</v>
      </c>
      <c r="C17" t="str">
        <f>VLOOKUP(A17,FUND!A:D, 4, FALSE)</f>
        <v>Barbados</v>
      </c>
    </row>
    <row r="18" spans="1:3" x14ac:dyDescent="0.2">
      <c r="A18" t="s">
        <v>2</v>
      </c>
      <c r="B18" t="str">
        <f>VLOOKUP(A18,FUND!A:C, 3, FALSE)</f>
        <v>CAN</v>
      </c>
      <c r="C18" t="str">
        <f>VLOOKUP(A18,FUND!A:D, 4, FALSE)</f>
        <v>Canada</v>
      </c>
    </row>
    <row r="19" spans="1:3" x14ac:dyDescent="0.2">
      <c r="A19" t="s">
        <v>232</v>
      </c>
      <c r="B19" t="str">
        <f>VLOOKUP(A19,FUND!A:C, 3, FALSE)</f>
        <v>LAM</v>
      </c>
      <c r="C19" t="str">
        <f>VLOOKUP(A19,FUND!A:D, 4, FALSE)</f>
        <v>Chile</v>
      </c>
    </row>
    <row r="20" spans="1:3" x14ac:dyDescent="0.2">
      <c r="A20" t="s">
        <v>233</v>
      </c>
      <c r="B20" t="str">
        <f>VLOOKUP(A20,FUND!A:C, 3, FALSE)</f>
        <v>CHI</v>
      </c>
      <c r="C20" t="str">
        <f>VLOOKUP(A20,FUND!A:D, 4, FALSE)</f>
        <v>China</v>
      </c>
    </row>
    <row r="21" spans="1:3" x14ac:dyDescent="0.2">
      <c r="A21" t="s">
        <v>234</v>
      </c>
      <c r="B21" t="str">
        <f>VLOOKUP(A21,FUND!A:C, 3, FALSE)</f>
        <v>SSA</v>
      </c>
      <c r="C21" t="str">
        <f>VLOOKUP(A21,FUND!A:D, 4, FALSE)</f>
        <v>Côte d'Ivoire</v>
      </c>
    </row>
    <row r="22" spans="1:3" x14ac:dyDescent="0.2">
      <c r="A22" t="s">
        <v>235</v>
      </c>
      <c r="B22" t="str">
        <f>VLOOKUP(A22,FUND!A:C, 3, FALSE)</f>
        <v>SSA</v>
      </c>
      <c r="C22" t="str">
        <f>VLOOKUP(A22,FUND!A:D, 4, FALSE)</f>
        <v>Cameroon</v>
      </c>
    </row>
    <row r="23" spans="1:3" x14ac:dyDescent="0.2">
      <c r="A23" t="s">
        <v>236</v>
      </c>
      <c r="B23" t="str">
        <f>VLOOKUP(A23,FUND!A:C, 3, FALSE)</f>
        <v>SSA</v>
      </c>
      <c r="C23" t="str">
        <f>VLOOKUP(A23,FUND!A:D, 4, FALSE)</f>
        <v>Congo, the Democratic Republic of the</v>
      </c>
    </row>
    <row r="24" spans="1:3" x14ac:dyDescent="0.2">
      <c r="A24" t="s">
        <v>237</v>
      </c>
      <c r="B24" t="str">
        <f>VLOOKUP(A24,FUND!A:C, 3, FALSE)</f>
        <v>SSA</v>
      </c>
      <c r="C24" t="str">
        <f>VLOOKUP(A24,FUND!A:D, 4, FALSE)</f>
        <v>Congo</v>
      </c>
    </row>
    <row r="25" spans="1:3" x14ac:dyDescent="0.2">
      <c r="A25" t="s">
        <v>239</v>
      </c>
      <c r="B25" t="str">
        <f>VLOOKUP(A25,FUND!A:C, 3, FALSE)</f>
        <v>LAM</v>
      </c>
      <c r="C25" t="str">
        <f>VLOOKUP(A25,FUND!A:D, 4, FALSE)</f>
        <v>Colombia</v>
      </c>
    </row>
    <row r="26" spans="1:3" x14ac:dyDescent="0.2">
      <c r="A26" t="s">
        <v>240</v>
      </c>
      <c r="B26" t="str">
        <f>VLOOKUP(A26,FUND!A:C, 3, FALSE)</f>
        <v>SIS</v>
      </c>
      <c r="C26" t="str">
        <f>VLOOKUP(A26,FUND!A:D, 4, FALSE)</f>
        <v>Comoros</v>
      </c>
    </row>
    <row r="27" spans="1:3" x14ac:dyDescent="0.2">
      <c r="A27" t="s">
        <v>241</v>
      </c>
      <c r="B27" t="str">
        <f>VLOOKUP(A27,FUND!A:C, 3, FALSE)</f>
        <v>SSA</v>
      </c>
      <c r="C27" t="str">
        <f>VLOOKUP(A27,FUND!A:D, 4, FALSE)</f>
        <v>Cape Verde</v>
      </c>
    </row>
    <row r="28" spans="1:3" x14ac:dyDescent="0.2">
      <c r="A28" t="s">
        <v>242</v>
      </c>
      <c r="B28" t="str">
        <f>VLOOKUP(A28,FUND!A:C, 3, FALSE)</f>
        <v>CAM</v>
      </c>
      <c r="C28" t="str">
        <f>VLOOKUP(A28,FUND!A:D, 4, FALSE)</f>
        <v>Costa Rica</v>
      </c>
    </row>
    <row r="29" spans="1:3" x14ac:dyDescent="0.2">
      <c r="A29" t="s">
        <v>243</v>
      </c>
      <c r="B29" t="str">
        <f>VLOOKUP(A29,FUND!A:C, 3, FALSE)</f>
        <v>SIS</v>
      </c>
      <c r="C29" t="str">
        <f>VLOOKUP(A29,FUND!A:D, 4, FALSE)</f>
        <v>Cuba</v>
      </c>
    </row>
    <row r="30" spans="1:3" x14ac:dyDescent="0.2">
      <c r="A30" t="s">
        <v>244</v>
      </c>
      <c r="B30" t="str">
        <f>VLOOKUP(A30,FUND!A:C, 3, FALSE)</f>
        <v>WEU</v>
      </c>
      <c r="C30" t="str">
        <f>VLOOKUP(A30,FUND!A:D, 4, FALSE)</f>
        <v>Cyprus</v>
      </c>
    </row>
    <row r="31" spans="1:3" x14ac:dyDescent="0.2">
      <c r="A31" t="s">
        <v>246</v>
      </c>
      <c r="B31" t="str">
        <f>VLOOKUP(A31,FUND!A:C, 3, FALSE)</f>
        <v>WEU</v>
      </c>
      <c r="C31" t="str">
        <f>VLOOKUP(A31,FUND!A:D, 4, FALSE)</f>
        <v>Germany</v>
      </c>
    </row>
    <row r="32" spans="1:3" x14ac:dyDescent="0.2">
      <c r="A32" t="s">
        <v>247</v>
      </c>
      <c r="B32" t="str">
        <f>VLOOKUP(A32,FUND!A:C, 3, FALSE)</f>
        <v>SSA</v>
      </c>
      <c r="C32" t="str">
        <f>VLOOKUP(A32,FUND!A:D, 4, FALSE)</f>
        <v>Djibouti</v>
      </c>
    </row>
    <row r="33" spans="1:3" x14ac:dyDescent="0.2">
      <c r="A33" t="s">
        <v>249</v>
      </c>
      <c r="B33" t="str">
        <f>VLOOKUP(A33,FUND!A:C, 3, FALSE)</f>
        <v>WEU</v>
      </c>
      <c r="C33" t="str">
        <f>VLOOKUP(A33,FUND!A:D, 4, FALSE)</f>
        <v>Denmark</v>
      </c>
    </row>
    <row r="34" spans="1:3" x14ac:dyDescent="0.2">
      <c r="A34" t="s">
        <v>250</v>
      </c>
      <c r="B34" t="str">
        <f>VLOOKUP(A34,FUND!A:C, 3, FALSE)</f>
        <v>SIS</v>
      </c>
      <c r="C34" t="str">
        <f>VLOOKUP(A34,FUND!A:D, 4, FALSE)</f>
        <v>Dominican Republic</v>
      </c>
    </row>
    <row r="35" spans="1:3" x14ac:dyDescent="0.2">
      <c r="A35" t="s">
        <v>251</v>
      </c>
      <c r="B35" t="str">
        <f>VLOOKUP(A35,FUND!A:C, 3, FALSE)</f>
        <v>MAF</v>
      </c>
      <c r="C35" t="str">
        <f>VLOOKUP(A35,FUND!A:D, 4, FALSE)</f>
        <v>Algeria</v>
      </c>
    </row>
    <row r="36" spans="1:3" x14ac:dyDescent="0.2">
      <c r="A36" t="s">
        <v>252</v>
      </c>
      <c r="B36" t="str">
        <f>VLOOKUP(A36,FUND!A:C, 3, FALSE)</f>
        <v>LAM</v>
      </c>
      <c r="C36" t="str">
        <f>VLOOKUP(A36,FUND!A:D, 4, FALSE)</f>
        <v>Ecuador</v>
      </c>
    </row>
    <row r="37" spans="1:3" x14ac:dyDescent="0.2">
      <c r="A37" t="s">
        <v>253</v>
      </c>
      <c r="B37" t="str">
        <f>VLOOKUP(A37,FUND!A:C, 3, FALSE)</f>
        <v>MAF</v>
      </c>
      <c r="C37" t="str">
        <f>VLOOKUP(A37,FUND!A:D, 4, FALSE)</f>
        <v>Egypt</v>
      </c>
    </row>
    <row r="38" spans="1:3" x14ac:dyDescent="0.2">
      <c r="A38" t="s">
        <v>254</v>
      </c>
      <c r="B38" t="str">
        <f>VLOOKUP(A38,FUND!A:C, 3, FALSE)</f>
        <v>SSA</v>
      </c>
      <c r="C38" t="str">
        <f>VLOOKUP(A38,FUND!A:D, 4, FALSE)</f>
        <v>Eritrea</v>
      </c>
    </row>
    <row r="39" spans="1:3" x14ac:dyDescent="0.2">
      <c r="A39" t="s">
        <v>256</v>
      </c>
      <c r="B39" t="str">
        <f>VLOOKUP(A39,FUND!A:C, 3, FALSE)</f>
        <v>WEU</v>
      </c>
      <c r="C39" t="str">
        <f>VLOOKUP(A39,FUND!A:D, 4, FALSE)</f>
        <v>Spain</v>
      </c>
    </row>
    <row r="40" spans="1:3" x14ac:dyDescent="0.2">
      <c r="A40" t="s">
        <v>257</v>
      </c>
      <c r="B40" t="str">
        <f>VLOOKUP(A40,FUND!A:C, 3, FALSE)</f>
        <v>FSU</v>
      </c>
      <c r="C40" t="str">
        <f>VLOOKUP(A40,FUND!A:D, 4, FALSE)</f>
        <v>Estonia</v>
      </c>
    </row>
    <row r="41" spans="1:3" x14ac:dyDescent="0.2">
      <c r="A41" t="s">
        <v>259</v>
      </c>
      <c r="B41" t="str">
        <f>VLOOKUP(A41,FUND!A:C, 3, FALSE)</f>
        <v>WEU</v>
      </c>
      <c r="C41" t="str">
        <f>VLOOKUP(A41,FUND!A:D, 4, FALSE)</f>
        <v>Finland</v>
      </c>
    </row>
    <row r="42" spans="1:3" x14ac:dyDescent="0.2">
      <c r="A42" t="s">
        <v>260</v>
      </c>
      <c r="B42" t="str">
        <f>VLOOKUP(A42,FUND!A:C, 3, FALSE)</f>
        <v>SIS</v>
      </c>
      <c r="C42" t="str">
        <f>VLOOKUP(A42,FUND!A:D, 4, FALSE)</f>
        <v>Fiji</v>
      </c>
    </row>
    <row r="43" spans="1:3" x14ac:dyDescent="0.2">
      <c r="A43" t="s">
        <v>261</v>
      </c>
      <c r="B43" t="str">
        <f>VLOOKUP(A43,FUND!A:C, 3, FALSE)</f>
        <v>WEU</v>
      </c>
      <c r="C43" t="str">
        <f>VLOOKUP(A43,FUND!A:D, 4, FALSE)</f>
        <v>France</v>
      </c>
    </row>
    <row r="44" spans="1:3" x14ac:dyDescent="0.2">
      <c r="A44" t="s">
        <v>263</v>
      </c>
      <c r="B44" t="str">
        <f>VLOOKUP(A44,FUND!A:C, 3, FALSE)</f>
        <v>SSA</v>
      </c>
      <c r="C44" t="str">
        <f>VLOOKUP(A44,FUND!A:D, 4, FALSE)</f>
        <v>Gabon</v>
      </c>
    </row>
    <row r="45" spans="1:3" x14ac:dyDescent="0.2">
      <c r="A45" t="s">
        <v>264</v>
      </c>
      <c r="B45" t="str">
        <f>VLOOKUP(A45,FUND!A:C, 3, FALSE)</f>
        <v>WEU</v>
      </c>
      <c r="C45" t="str">
        <f>VLOOKUP(A45,FUND!A:D, 4, FALSE)</f>
        <v>United Kingdom</v>
      </c>
    </row>
    <row r="46" spans="1:3" x14ac:dyDescent="0.2">
      <c r="A46" t="s">
        <v>265</v>
      </c>
      <c r="B46" t="str">
        <f>VLOOKUP(A46,FUND!A:C, 3, FALSE)</f>
        <v>FSU</v>
      </c>
      <c r="C46" t="str">
        <f>VLOOKUP(A46,FUND!A:D, 4, FALSE)</f>
        <v>Georgia</v>
      </c>
    </row>
    <row r="47" spans="1:3" x14ac:dyDescent="0.2">
      <c r="A47" t="s">
        <v>266</v>
      </c>
      <c r="B47" t="str">
        <f>VLOOKUP(A47,FUND!A:C, 3, FALSE)</f>
        <v>SSA</v>
      </c>
      <c r="C47" t="str">
        <f>VLOOKUP(A47,FUND!A:D, 4, FALSE)</f>
        <v>Ghana</v>
      </c>
    </row>
    <row r="48" spans="1:3" x14ac:dyDescent="0.2">
      <c r="A48" t="s">
        <v>267</v>
      </c>
      <c r="B48" t="str">
        <f>VLOOKUP(A48,FUND!A:C, 3, FALSE)</f>
        <v>SSA</v>
      </c>
      <c r="C48" t="str">
        <f>VLOOKUP(A48,FUND!A:D, 4, FALSE)</f>
        <v>Guinea</v>
      </c>
    </row>
    <row r="49" spans="1:3" x14ac:dyDescent="0.2">
      <c r="A49" t="s">
        <v>269</v>
      </c>
      <c r="B49" t="str">
        <f>VLOOKUP(A49,FUND!A:C, 3, FALSE)</f>
        <v>SSA</v>
      </c>
      <c r="C49" t="str">
        <f>VLOOKUP(A49,FUND!A:D, 4, FALSE)</f>
        <v>Gambia</v>
      </c>
    </row>
    <row r="50" spans="1:3" x14ac:dyDescent="0.2">
      <c r="A50" t="s">
        <v>270</v>
      </c>
      <c r="B50" t="str">
        <f>VLOOKUP(A50,FUND!A:C, 3, FALSE)</f>
        <v>SSA</v>
      </c>
      <c r="C50" t="str">
        <f>VLOOKUP(A50,FUND!A:D, 4, FALSE)</f>
        <v>Guinea-Bissau</v>
      </c>
    </row>
    <row r="51" spans="1:3" x14ac:dyDescent="0.2">
      <c r="A51" t="s">
        <v>272</v>
      </c>
      <c r="B51" t="str">
        <f>VLOOKUP(A51,FUND!A:C, 3, FALSE)</f>
        <v>SSA</v>
      </c>
      <c r="C51" t="str">
        <f>VLOOKUP(A51,FUND!A:D, 4, FALSE)</f>
        <v>Equatorial Guinea</v>
      </c>
    </row>
    <row r="52" spans="1:3" x14ac:dyDescent="0.2">
      <c r="A52" t="s">
        <v>273</v>
      </c>
      <c r="B52" t="str">
        <f>VLOOKUP(A52,FUND!A:C, 3, FALSE)</f>
        <v>WEU</v>
      </c>
      <c r="C52" t="str">
        <f>VLOOKUP(A52,FUND!A:D, 4, FALSE)</f>
        <v>Greece</v>
      </c>
    </row>
    <row r="53" spans="1:3" x14ac:dyDescent="0.2">
      <c r="A53" t="s">
        <v>275</v>
      </c>
      <c r="B53" t="str">
        <f>VLOOKUP(A53,FUND!A:C, 3, FALSE)</f>
        <v>CAM</v>
      </c>
      <c r="C53" t="str">
        <f>VLOOKUP(A53,FUND!A:D, 4, FALSE)</f>
        <v>Guatemala</v>
      </c>
    </row>
    <row r="54" spans="1:3" x14ac:dyDescent="0.2">
      <c r="A54" t="s">
        <v>277</v>
      </c>
      <c r="B54" t="str">
        <f>VLOOKUP(A54,FUND!A:C, 3, FALSE)</f>
        <v>LAM</v>
      </c>
      <c r="C54" t="str">
        <f>VLOOKUP(A54,FUND!A:D, 4, FALSE)</f>
        <v>Guyana</v>
      </c>
    </row>
    <row r="55" spans="1:3" x14ac:dyDescent="0.2">
      <c r="A55" t="s">
        <v>278</v>
      </c>
      <c r="B55" t="str">
        <f>VLOOKUP(A55,FUND!A:C, 3, FALSE)</f>
        <v>CHI</v>
      </c>
      <c r="C55" t="str">
        <f>VLOOKUP(A55,FUND!A:D, 4, FALSE)</f>
        <v>Hong Kong</v>
      </c>
    </row>
    <row r="56" spans="1:3" x14ac:dyDescent="0.2">
      <c r="A56" t="s">
        <v>279</v>
      </c>
      <c r="B56" t="str">
        <f>VLOOKUP(A56,FUND!A:C, 3, FALSE)</f>
        <v>CAM</v>
      </c>
      <c r="C56" t="str">
        <f>VLOOKUP(A56,FUND!A:D, 4, FALSE)</f>
        <v>Honduras</v>
      </c>
    </row>
    <row r="57" spans="1:3" x14ac:dyDescent="0.2">
      <c r="A57" t="s">
        <v>280</v>
      </c>
      <c r="B57" t="str">
        <f>VLOOKUP(A57,FUND!A:C, 3, FALSE)</f>
        <v>EEU</v>
      </c>
      <c r="C57" t="str">
        <f>VLOOKUP(A57,FUND!A:D, 4, FALSE)</f>
        <v>Croatia</v>
      </c>
    </row>
    <row r="58" spans="1:3" x14ac:dyDescent="0.2">
      <c r="A58" t="s">
        <v>281</v>
      </c>
      <c r="B58" t="str">
        <f>VLOOKUP(A58,FUND!A:C, 3, FALSE)</f>
        <v>SIS</v>
      </c>
      <c r="C58" t="str">
        <f>VLOOKUP(A58,FUND!A:D, 4, FALSE)</f>
        <v>Haiti</v>
      </c>
    </row>
    <row r="59" spans="1:3" x14ac:dyDescent="0.2">
      <c r="A59" t="s">
        <v>283</v>
      </c>
      <c r="B59" t="str">
        <f>VLOOKUP(A59,FUND!A:C, 3, FALSE)</f>
        <v>SEA</v>
      </c>
      <c r="C59" t="str">
        <f>VLOOKUP(A59,FUND!A:D, 4, FALSE)</f>
        <v>Indonesia</v>
      </c>
    </row>
    <row r="60" spans="1:3" x14ac:dyDescent="0.2">
      <c r="A60" t="s">
        <v>284</v>
      </c>
      <c r="B60" t="str">
        <f>VLOOKUP(A60,FUND!A:C, 3, FALSE)</f>
        <v>SAS</v>
      </c>
      <c r="C60" t="str">
        <f>VLOOKUP(A60,FUND!A:D, 4, FALSE)</f>
        <v>India</v>
      </c>
    </row>
    <row r="61" spans="1:3" x14ac:dyDescent="0.2">
      <c r="A61" t="s">
        <v>285</v>
      </c>
      <c r="B61" t="str">
        <f>VLOOKUP(A61,FUND!A:C, 3, FALSE)</f>
        <v>WEU</v>
      </c>
      <c r="C61" t="str">
        <f>VLOOKUP(A61,FUND!A:D, 4, FALSE)</f>
        <v>Ireland</v>
      </c>
    </row>
    <row r="62" spans="1:3" x14ac:dyDescent="0.2">
      <c r="A62" t="s">
        <v>288</v>
      </c>
      <c r="B62" t="str">
        <f>VLOOKUP(A62,FUND!A:C, 3, FALSE)</f>
        <v>MDE</v>
      </c>
      <c r="C62" t="str">
        <f>VLOOKUP(A62,FUND!A:D, 4, FALSE)</f>
        <v>Iraq</v>
      </c>
    </row>
    <row r="63" spans="1:3" x14ac:dyDescent="0.2">
      <c r="A63" t="s">
        <v>289</v>
      </c>
      <c r="B63" t="str">
        <f>VLOOKUP(A63,FUND!A:C, 3, FALSE)</f>
        <v>WEU</v>
      </c>
      <c r="C63" t="str">
        <f>VLOOKUP(A63,FUND!A:D, 4, FALSE)</f>
        <v>Iceland</v>
      </c>
    </row>
    <row r="64" spans="1:3" x14ac:dyDescent="0.2">
      <c r="A64" t="s">
        <v>290</v>
      </c>
      <c r="B64" t="str">
        <f>VLOOKUP(A64,FUND!A:C, 3, FALSE)</f>
        <v>MDE</v>
      </c>
      <c r="C64" t="str">
        <f>VLOOKUP(A64,FUND!A:D, 4, FALSE)</f>
        <v>Israel</v>
      </c>
    </row>
    <row r="65" spans="1:3" x14ac:dyDescent="0.2">
      <c r="A65" t="s">
        <v>291</v>
      </c>
      <c r="B65" t="str">
        <f>VLOOKUP(A65,FUND!A:C, 3, FALSE)</f>
        <v>WEU</v>
      </c>
      <c r="C65" t="str">
        <f>VLOOKUP(A65,FUND!A:D, 4, FALSE)</f>
        <v>Italy</v>
      </c>
    </row>
    <row r="66" spans="1:3" x14ac:dyDescent="0.2">
      <c r="A66" t="s">
        <v>292</v>
      </c>
      <c r="B66" t="str">
        <f>VLOOKUP(A66,FUND!A:C, 3, FALSE)</f>
        <v>SIS</v>
      </c>
      <c r="C66" t="str">
        <f>VLOOKUP(A66,FUND!A:D, 4, FALSE)</f>
        <v>Jamaica</v>
      </c>
    </row>
    <row r="67" spans="1:3" x14ac:dyDescent="0.2">
      <c r="A67" t="s">
        <v>293</v>
      </c>
      <c r="B67" t="str">
        <f>VLOOKUP(A67,FUND!A:C, 3, FALSE)</f>
        <v>MDE</v>
      </c>
      <c r="C67" t="str">
        <f>VLOOKUP(A67,FUND!A:D, 4, FALSE)</f>
        <v>Jordan</v>
      </c>
    </row>
    <row r="68" spans="1:3" x14ac:dyDescent="0.2">
      <c r="A68" t="s">
        <v>294</v>
      </c>
      <c r="B68" t="str">
        <f>VLOOKUP(A68,FUND!A:C, 3, FALSE)</f>
        <v>JPK</v>
      </c>
      <c r="C68" t="str">
        <f>VLOOKUP(A68,FUND!A:D, 4, FALSE)</f>
        <v>Japan</v>
      </c>
    </row>
    <row r="69" spans="1:3" x14ac:dyDescent="0.2">
      <c r="A69" t="s">
        <v>296</v>
      </c>
      <c r="B69" t="str">
        <f>VLOOKUP(A69,FUND!A:C, 3, FALSE)</f>
        <v>SSA</v>
      </c>
      <c r="C69" t="str">
        <f>VLOOKUP(A69,FUND!A:D, 4, FALSE)</f>
        <v>Kenya</v>
      </c>
    </row>
    <row r="70" spans="1:3" x14ac:dyDescent="0.2">
      <c r="A70" t="s">
        <v>298</v>
      </c>
      <c r="B70" t="str">
        <f>VLOOKUP(A70,FUND!A:C, 3, FALSE)</f>
        <v>SEA</v>
      </c>
      <c r="C70" t="str">
        <f>VLOOKUP(A70,FUND!A:D, 4, FALSE)</f>
        <v>Cambodia</v>
      </c>
    </row>
    <row r="71" spans="1:3" x14ac:dyDescent="0.2">
      <c r="A71" t="s">
        <v>301</v>
      </c>
      <c r="B71" t="str">
        <f>VLOOKUP(A71,FUND!A:C, 3, FALSE)</f>
        <v>JPK</v>
      </c>
      <c r="C71" t="str">
        <f>VLOOKUP(A71,FUND!A:D, 4, FALSE)</f>
        <v>Korea, Republic of</v>
      </c>
    </row>
    <row r="72" spans="1:3" x14ac:dyDescent="0.2">
      <c r="A72" t="s">
        <v>303</v>
      </c>
      <c r="B72" t="str">
        <f>VLOOKUP(A72,FUND!A:C, 3, FALSE)</f>
        <v>MDE</v>
      </c>
      <c r="C72" t="str">
        <f>VLOOKUP(A72,FUND!A:D, 4, FALSE)</f>
        <v>Kuwait</v>
      </c>
    </row>
    <row r="73" spans="1:3" x14ac:dyDescent="0.2">
      <c r="A73" t="s">
        <v>305</v>
      </c>
      <c r="B73" t="str">
        <f>VLOOKUP(A73,FUND!A:C, 3, FALSE)</f>
        <v>MDE</v>
      </c>
      <c r="C73" t="str">
        <f>VLOOKUP(A73,FUND!A:D, 4, FALSE)</f>
        <v>Lebanon</v>
      </c>
    </row>
    <row r="74" spans="1:3" x14ac:dyDescent="0.2">
      <c r="A74" t="s">
        <v>306</v>
      </c>
      <c r="B74" t="str">
        <f>VLOOKUP(A74,FUND!A:C, 3, FALSE)</f>
        <v>SSA</v>
      </c>
      <c r="C74" t="str">
        <f>VLOOKUP(A74,FUND!A:D, 4, FALSE)</f>
        <v>Liberia</v>
      </c>
    </row>
    <row r="75" spans="1:3" x14ac:dyDescent="0.2">
      <c r="A75" t="s">
        <v>307</v>
      </c>
      <c r="B75" t="str">
        <f>VLOOKUP(A75,FUND!A:C, 3, FALSE)</f>
        <v>MAF</v>
      </c>
      <c r="C75" t="str">
        <f>VLOOKUP(A75,FUND!A:D, 4, FALSE)</f>
        <v>Libya</v>
      </c>
    </row>
    <row r="76" spans="1:3" x14ac:dyDescent="0.2">
      <c r="A76" t="s">
        <v>309</v>
      </c>
      <c r="B76" t="str">
        <f>VLOOKUP(A76,FUND!A:C, 3, FALSE)</f>
        <v>SAS</v>
      </c>
      <c r="C76" t="str">
        <f>VLOOKUP(A76,FUND!A:D, 4, FALSE)</f>
        <v>Sri Lanka</v>
      </c>
    </row>
    <row r="77" spans="1:3" x14ac:dyDescent="0.2">
      <c r="A77" t="s">
        <v>311</v>
      </c>
      <c r="B77" t="str">
        <f>VLOOKUP(A77,FUND!A:C, 3, FALSE)</f>
        <v>FSU</v>
      </c>
      <c r="C77" t="str">
        <f>VLOOKUP(A77,FUND!A:D, 4, FALSE)</f>
        <v>Lithuania</v>
      </c>
    </row>
    <row r="78" spans="1:3" x14ac:dyDescent="0.2">
      <c r="A78" t="s">
        <v>313</v>
      </c>
      <c r="B78" t="str">
        <f>VLOOKUP(A78,FUND!A:C, 3, FALSE)</f>
        <v>FSU</v>
      </c>
      <c r="C78" t="str">
        <f>VLOOKUP(A78,FUND!A:D, 4, FALSE)</f>
        <v>Latvia</v>
      </c>
    </row>
    <row r="79" spans="1:3" x14ac:dyDescent="0.2">
      <c r="A79" t="s">
        <v>314</v>
      </c>
      <c r="B79" t="str">
        <f>VLOOKUP(A79,FUND!A:C, 3, FALSE)</f>
        <v>CHI</v>
      </c>
      <c r="C79" t="str">
        <f>VLOOKUP(A79,FUND!A:D, 4, FALSE)</f>
        <v>Macao</v>
      </c>
    </row>
    <row r="80" spans="1:3" x14ac:dyDescent="0.2">
      <c r="A80" t="s">
        <v>315</v>
      </c>
      <c r="B80" t="str">
        <f>VLOOKUP(A80,FUND!A:C, 3, FALSE)</f>
        <v>MAF</v>
      </c>
      <c r="C80" t="str">
        <f>VLOOKUP(A80,FUND!A:D, 4, FALSE)</f>
        <v>Morocco</v>
      </c>
    </row>
    <row r="81" spans="1:3" x14ac:dyDescent="0.2">
      <c r="A81" t="s">
        <v>318</v>
      </c>
      <c r="B81" t="str">
        <f>VLOOKUP(A81,FUND!A:C, 3, FALSE)</f>
        <v>SSA</v>
      </c>
      <c r="C81" t="str">
        <f>VLOOKUP(A81,FUND!A:D, 4, FALSE)</f>
        <v>Madagascar</v>
      </c>
    </row>
    <row r="82" spans="1:3" x14ac:dyDescent="0.2">
      <c r="A82" t="s">
        <v>319</v>
      </c>
      <c r="B82" t="str">
        <f>VLOOKUP(A82,FUND!A:C, 3, FALSE)</f>
        <v>SIS</v>
      </c>
      <c r="C82" t="str">
        <f>VLOOKUP(A82,FUND!A:D, 4, FALSE)</f>
        <v>Maldives</v>
      </c>
    </row>
    <row r="83" spans="1:3" x14ac:dyDescent="0.2">
      <c r="A83" t="s">
        <v>320</v>
      </c>
      <c r="B83" t="str">
        <f>VLOOKUP(A83,FUND!A:C, 3, FALSE)</f>
        <v>CAM</v>
      </c>
      <c r="C83" t="str">
        <f>VLOOKUP(A83,FUND!A:D, 4, FALSE)</f>
        <v>Mexico</v>
      </c>
    </row>
    <row r="84" spans="1:3" x14ac:dyDescent="0.2">
      <c r="A84" t="s">
        <v>323</v>
      </c>
      <c r="B84" t="str">
        <f>VLOOKUP(A84,FUND!A:C, 3, FALSE)</f>
        <v>WEU</v>
      </c>
      <c r="C84" t="str">
        <f>VLOOKUP(A84,FUND!A:D, 4, FALSE)</f>
        <v>Malta</v>
      </c>
    </row>
    <row r="85" spans="1:3" x14ac:dyDescent="0.2">
      <c r="A85" t="s">
        <v>324</v>
      </c>
      <c r="B85" t="str">
        <f>VLOOKUP(A85,FUND!A:C, 3, FALSE)</f>
        <v>SEA</v>
      </c>
      <c r="C85" t="str">
        <f>VLOOKUP(A85,FUND!A:D, 4, FALSE)</f>
        <v>Burma</v>
      </c>
    </row>
    <row r="86" spans="1:3" x14ac:dyDescent="0.2">
      <c r="A86" t="s">
        <v>325</v>
      </c>
      <c r="B86" t="str">
        <f>VLOOKUP(A86,FUND!A:C, 3, FALSE)</f>
        <v>EEU</v>
      </c>
      <c r="C86" t="str">
        <f>VLOOKUP(A86,FUND!A:D, 4, FALSE)</f>
        <v>Montenegro</v>
      </c>
    </row>
    <row r="87" spans="1:3" x14ac:dyDescent="0.2">
      <c r="A87" t="s">
        <v>328</v>
      </c>
      <c r="B87" t="str">
        <f>VLOOKUP(A87,FUND!A:C, 3, FALSE)</f>
        <v>SSA</v>
      </c>
      <c r="C87" t="str">
        <f>VLOOKUP(A87,FUND!A:D, 4, FALSE)</f>
        <v>Mozambique</v>
      </c>
    </row>
    <row r="88" spans="1:3" x14ac:dyDescent="0.2">
      <c r="A88" t="s">
        <v>329</v>
      </c>
      <c r="B88" t="str">
        <f>VLOOKUP(A88,FUND!A:C, 3, FALSE)</f>
        <v>SSA</v>
      </c>
      <c r="C88" t="str">
        <f>VLOOKUP(A88,FUND!A:D, 4, FALSE)</f>
        <v>Mauritania</v>
      </c>
    </row>
    <row r="89" spans="1:3" x14ac:dyDescent="0.2">
      <c r="A89" t="s">
        <v>331</v>
      </c>
      <c r="B89" t="str">
        <f>VLOOKUP(A89,FUND!A:C, 3, FALSE)</f>
        <v>SIS</v>
      </c>
      <c r="C89" t="str">
        <f>VLOOKUP(A89,FUND!A:D, 4, FALSE)</f>
        <v>Mauritius</v>
      </c>
    </row>
    <row r="90" spans="1:3" x14ac:dyDescent="0.2">
      <c r="A90" t="s">
        <v>333</v>
      </c>
      <c r="B90" t="str">
        <f>VLOOKUP(A90,FUND!A:C, 3, FALSE)</f>
        <v>SEA</v>
      </c>
      <c r="C90" t="str">
        <f>VLOOKUP(A90,FUND!A:D, 4, FALSE)</f>
        <v>Malaysia</v>
      </c>
    </row>
    <row r="91" spans="1:3" x14ac:dyDescent="0.2">
      <c r="A91" t="s">
        <v>334</v>
      </c>
      <c r="B91" t="str">
        <f>VLOOKUP(A91,FUND!A:C, 3, FALSE)</f>
        <v>SSA</v>
      </c>
      <c r="C91" t="str">
        <f>VLOOKUP(A91,FUND!A:D, 4, FALSE)</f>
        <v>Namibia</v>
      </c>
    </row>
    <row r="92" spans="1:3" x14ac:dyDescent="0.2">
      <c r="A92" t="s">
        <v>335</v>
      </c>
      <c r="B92" t="str">
        <f>VLOOKUP(A92,FUND!A:C, 3, FALSE)</f>
        <v>SIS</v>
      </c>
      <c r="C92" t="str">
        <f>VLOOKUP(A92,FUND!A:D, 4, FALSE)</f>
        <v>New Caledonia</v>
      </c>
    </row>
    <row r="93" spans="1:3" x14ac:dyDescent="0.2">
      <c r="A93" t="s">
        <v>337</v>
      </c>
      <c r="B93" t="str">
        <f>VLOOKUP(A93,FUND!A:C, 3, FALSE)</f>
        <v>SSA</v>
      </c>
      <c r="C93" t="str">
        <f>VLOOKUP(A93,FUND!A:D, 4, FALSE)</f>
        <v>Nigeria</v>
      </c>
    </row>
    <row r="94" spans="1:3" x14ac:dyDescent="0.2">
      <c r="A94" t="s">
        <v>338</v>
      </c>
      <c r="B94" t="str">
        <f>VLOOKUP(A94,FUND!A:C, 3, FALSE)</f>
        <v>CAM</v>
      </c>
      <c r="C94" t="str">
        <f>VLOOKUP(A94,FUND!A:D, 4, FALSE)</f>
        <v>Nicaragua</v>
      </c>
    </row>
    <row r="95" spans="1:3" x14ac:dyDescent="0.2">
      <c r="A95" t="s">
        <v>339</v>
      </c>
      <c r="B95" t="str">
        <f>VLOOKUP(A95,FUND!A:C, 3, FALSE)</f>
        <v>WEU</v>
      </c>
      <c r="C95" t="str">
        <f>VLOOKUP(A95,FUND!A:D, 4, FALSE)</f>
        <v>Netherlands</v>
      </c>
    </row>
    <row r="96" spans="1:3" x14ac:dyDescent="0.2">
      <c r="A96" t="s">
        <v>340</v>
      </c>
      <c r="B96" t="str">
        <f>VLOOKUP(A96,FUND!A:C, 3, FALSE)</f>
        <v>WEU</v>
      </c>
      <c r="C96" t="str">
        <f>VLOOKUP(A96,FUND!A:D, 4, FALSE)</f>
        <v>Norway</v>
      </c>
    </row>
    <row r="97" spans="1:3" x14ac:dyDescent="0.2">
      <c r="A97" t="s">
        <v>342</v>
      </c>
      <c r="B97" t="str">
        <f>VLOOKUP(A97,FUND!A:C, 3, FALSE)</f>
        <v>ANZ</v>
      </c>
      <c r="C97" t="str">
        <f>VLOOKUP(A97,FUND!A:D, 4, FALSE)</f>
        <v>New Zealand</v>
      </c>
    </row>
    <row r="98" spans="1:3" x14ac:dyDescent="0.2">
      <c r="A98" t="s">
        <v>343</v>
      </c>
      <c r="B98" t="str">
        <f>VLOOKUP(A98,FUND!A:C, 3, FALSE)</f>
        <v>MDE</v>
      </c>
      <c r="C98" t="str">
        <f>VLOOKUP(A98,FUND!A:D, 4, FALSE)</f>
        <v>Oman</v>
      </c>
    </row>
    <row r="99" spans="1:3" x14ac:dyDescent="0.2">
      <c r="A99" t="s">
        <v>344</v>
      </c>
      <c r="B99" t="str">
        <f>VLOOKUP(A99,FUND!A:C, 3, FALSE)</f>
        <v>SAS</v>
      </c>
      <c r="C99" t="str">
        <f>VLOOKUP(A99,FUND!A:D, 4, FALSE)</f>
        <v>Pakistan</v>
      </c>
    </row>
    <row r="100" spans="1:3" x14ac:dyDescent="0.2">
      <c r="A100" t="s">
        <v>345</v>
      </c>
      <c r="B100" t="str">
        <f>VLOOKUP(A100,FUND!A:C, 3, FALSE)</f>
        <v>CAM</v>
      </c>
      <c r="C100" t="str">
        <f>VLOOKUP(A100,FUND!A:D, 4, FALSE)</f>
        <v>Panama</v>
      </c>
    </row>
    <row r="101" spans="1:3" x14ac:dyDescent="0.2">
      <c r="A101" t="s">
        <v>346</v>
      </c>
      <c r="B101" t="str">
        <f>VLOOKUP(A101,FUND!A:C, 3, FALSE)</f>
        <v>LAM</v>
      </c>
      <c r="C101" t="str">
        <f>VLOOKUP(A101,FUND!A:D, 4, FALSE)</f>
        <v>Peru</v>
      </c>
    </row>
    <row r="102" spans="1:3" x14ac:dyDescent="0.2">
      <c r="A102" t="s">
        <v>347</v>
      </c>
      <c r="B102" t="str">
        <f>VLOOKUP(A102,FUND!A:C, 3, FALSE)</f>
        <v>SEA</v>
      </c>
      <c r="C102" t="str">
        <f>VLOOKUP(A102,FUND!A:D, 4, FALSE)</f>
        <v>Philippines</v>
      </c>
    </row>
    <row r="103" spans="1:3" x14ac:dyDescent="0.2">
      <c r="A103" t="s">
        <v>349</v>
      </c>
      <c r="B103" t="str">
        <f>VLOOKUP(A103,FUND!A:C, 3, FALSE)</f>
        <v>SEA</v>
      </c>
      <c r="C103" t="str">
        <f>VLOOKUP(A103,FUND!A:D, 4, FALSE)</f>
        <v>Papua New Guinea</v>
      </c>
    </row>
    <row r="104" spans="1:3" x14ac:dyDescent="0.2">
      <c r="A104" t="s">
        <v>350</v>
      </c>
      <c r="B104" t="str">
        <f>VLOOKUP(A104,FUND!A:C, 3, FALSE)</f>
        <v>EEU</v>
      </c>
      <c r="C104" t="str">
        <f>VLOOKUP(A104,FUND!A:D, 4, FALSE)</f>
        <v>Poland</v>
      </c>
    </row>
    <row r="105" spans="1:3" x14ac:dyDescent="0.2">
      <c r="A105" t="s">
        <v>351</v>
      </c>
      <c r="B105" t="str">
        <f>VLOOKUP(A105,FUND!A:C, 3, FALSE)</f>
        <v>CAM</v>
      </c>
      <c r="C105" t="str">
        <f>VLOOKUP(A105,FUND!A:D, 4, FALSE)</f>
        <v>Puerto Rico</v>
      </c>
    </row>
    <row r="106" spans="1:3" x14ac:dyDescent="0.2">
      <c r="A106" t="s">
        <v>353</v>
      </c>
      <c r="B106" t="str">
        <f>VLOOKUP(A106,FUND!A:C, 3, FALSE)</f>
        <v>WEU</v>
      </c>
      <c r="C106" t="str">
        <f>VLOOKUP(A106,FUND!A:D, 4, FALSE)</f>
        <v>Portugal</v>
      </c>
    </row>
    <row r="107" spans="1:3" x14ac:dyDescent="0.2">
      <c r="A107" t="s">
        <v>356</v>
      </c>
      <c r="B107" t="str">
        <f>VLOOKUP(A107,FUND!A:C, 3, FALSE)</f>
        <v>SIS</v>
      </c>
      <c r="C107" t="str">
        <f>VLOOKUP(A107,FUND!A:D, 4, FALSE)</f>
        <v>French Polynesia</v>
      </c>
    </row>
    <row r="108" spans="1:3" x14ac:dyDescent="0.2">
      <c r="A108" t="s">
        <v>357</v>
      </c>
      <c r="B108" t="str">
        <f>VLOOKUP(A108,FUND!A:C, 3, FALSE)</f>
        <v>MDE</v>
      </c>
      <c r="C108" t="str">
        <f>VLOOKUP(A108,FUND!A:D, 4, FALSE)</f>
        <v>Qatar</v>
      </c>
    </row>
    <row r="109" spans="1:3" x14ac:dyDescent="0.2">
      <c r="A109" t="s">
        <v>359</v>
      </c>
      <c r="B109" t="str">
        <f>VLOOKUP(A109,FUND!A:C, 3, FALSE)</f>
        <v>EEU</v>
      </c>
      <c r="C109" t="str">
        <f>VLOOKUP(A109,FUND!A:D, 4, FALSE)</f>
        <v>Romania</v>
      </c>
    </row>
    <row r="110" spans="1:3" x14ac:dyDescent="0.2">
      <c r="A110" t="s">
        <v>360</v>
      </c>
      <c r="B110" t="str">
        <f>VLOOKUP(A110,FUND!A:C, 3, FALSE)</f>
        <v>FSU</v>
      </c>
      <c r="C110" t="str">
        <f>VLOOKUP(A110,FUND!A:D, 4, FALSE)</f>
        <v>Russia</v>
      </c>
    </row>
    <row r="111" spans="1:3" x14ac:dyDescent="0.2">
      <c r="A111" t="s">
        <v>363</v>
      </c>
      <c r="B111" t="str">
        <f>VLOOKUP(A111,FUND!A:C, 3, FALSE)</f>
        <v>MDE</v>
      </c>
      <c r="C111" t="str">
        <f>VLOOKUP(A111,FUND!A:D, 4, FALSE)</f>
        <v>Saudi Arabia</v>
      </c>
    </row>
    <row r="112" spans="1:3" x14ac:dyDescent="0.2">
      <c r="A112" t="s">
        <v>364</v>
      </c>
      <c r="B112" t="str">
        <f>VLOOKUP(A112,FUND!A:C, 3, FALSE)</f>
        <v>SSA</v>
      </c>
      <c r="C112" t="str">
        <f>VLOOKUP(A112,FUND!A:D, 4, FALSE)</f>
        <v>Sudan</v>
      </c>
    </row>
    <row r="113" spans="1:3" x14ac:dyDescent="0.2">
      <c r="A113" t="s">
        <v>365</v>
      </c>
      <c r="B113" t="str">
        <f>VLOOKUP(A113,FUND!A:C, 3, FALSE)</f>
        <v>SSA</v>
      </c>
      <c r="C113" t="str">
        <f>VLOOKUP(A113,FUND!A:D, 4, FALSE)</f>
        <v>Senegal</v>
      </c>
    </row>
    <row r="114" spans="1:3" x14ac:dyDescent="0.2">
      <c r="A114" t="s">
        <v>366</v>
      </c>
      <c r="B114" t="str">
        <f>VLOOKUP(A114,FUND!A:C, 3, FALSE)</f>
        <v>SEA</v>
      </c>
      <c r="C114" t="str">
        <f>VLOOKUP(A114,FUND!A:D, 4, FALSE)</f>
        <v>Singapore</v>
      </c>
    </row>
    <row r="115" spans="1:3" x14ac:dyDescent="0.2">
      <c r="A115" t="s">
        <v>367</v>
      </c>
      <c r="B115" t="str">
        <f>VLOOKUP(A115,FUND!A:C, 3, FALSE)</f>
        <v>SIS</v>
      </c>
      <c r="C115" t="str">
        <f>VLOOKUP(A115,FUND!A:D, 4, FALSE)</f>
        <v>Solomon Islands</v>
      </c>
    </row>
    <row r="116" spans="1:3" x14ac:dyDescent="0.2">
      <c r="A116" t="s">
        <v>368</v>
      </c>
      <c r="B116" t="str">
        <f>VLOOKUP(A116,FUND!A:C, 3, FALSE)</f>
        <v>SSA</v>
      </c>
      <c r="C116" t="str">
        <f>VLOOKUP(A116,FUND!A:D, 4, FALSE)</f>
        <v>Sierra Leone</v>
      </c>
    </row>
    <row r="117" spans="1:3" x14ac:dyDescent="0.2">
      <c r="A117" t="s">
        <v>369</v>
      </c>
      <c r="B117" t="str">
        <f>VLOOKUP(A117,FUND!A:C, 3, FALSE)</f>
        <v>CAM</v>
      </c>
      <c r="C117" t="str">
        <f>VLOOKUP(A117,FUND!A:D, 4, FALSE)</f>
        <v>El Salvador</v>
      </c>
    </row>
    <row r="118" spans="1:3" x14ac:dyDescent="0.2">
      <c r="A118" t="s">
        <v>370</v>
      </c>
      <c r="B118" t="str">
        <f>VLOOKUP(A118,FUND!A:C, 3, FALSE)</f>
        <v>SSA</v>
      </c>
      <c r="C118" t="str">
        <f>VLOOKUP(A118,FUND!A:D, 4, FALSE)</f>
        <v>Somalia</v>
      </c>
    </row>
    <row r="119" spans="1:3" x14ac:dyDescent="0.2">
      <c r="A119" t="s">
        <v>373</v>
      </c>
      <c r="B119" t="str">
        <f>VLOOKUP(A119,FUND!A:C, 3, FALSE)</f>
        <v>SIS</v>
      </c>
      <c r="C119" t="str">
        <f>VLOOKUP(A119,FUND!A:D, 4, FALSE)</f>
        <v>Sao Tome and Principe</v>
      </c>
    </row>
    <row r="120" spans="1:3" x14ac:dyDescent="0.2">
      <c r="A120" t="s">
        <v>374</v>
      </c>
      <c r="B120" t="str">
        <f>VLOOKUP(A120,FUND!A:C, 3, FALSE)</f>
        <v>LAM</v>
      </c>
      <c r="C120" t="str">
        <f>VLOOKUP(A120,FUND!A:D, 4, FALSE)</f>
        <v>Suriname</v>
      </c>
    </row>
    <row r="121" spans="1:3" x14ac:dyDescent="0.2">
      <c r="A121" t="s">
        <v>376</v>
      </c>
      <c r="B121" t="str">
        <f>VLOOKUP(A121,FUND!A:C, 3, FALSE)</f>
        <v>EEU</v>
      </c>
      <c r="C121" t="str">
        <f>VLOOKUP(A121,FUND!A:D, 4, FALSE)</f>
        <v>Slovenia</v>
      </c>
    </row>
    <row r="122" spans="1:3" x14ac:dyDescent="0.2">
      <c r="A122" t="s">
        <v>377</v>
      </c>
      <c r="B122" t="str">
        <f>VLOOKUP(A122,FUND!A:C, 3, FALSE)</f>
        <v>WEU</v>
      </c>
      <c r="C122" t="str">
        <f>VLOOKUP(A122,FUND!A:D, 4, FALSE)</f>
        <v>Sweden</v>
      </c>
    </row>
    <row r="123" spans="1:3" x14ac:dyDescent="0.2">
      <c r="A123" t="s">
        <v>380</v>
      </c>
      <c r="B123" t="str">
        <f>VLOOKUP(A123,FUND!A:C, 3, FALSE)</f>
        <v>MDE</v>
      </c>
      <c r="C123" t="str">
        <f>VLOOKUP(A123,FUND!A:D, 4, FALSE)</f>
        <v>Syrian Arab Republic</v>
      </c>
    </row>
    <row r="124" spans="1:3" x14ac:dyDescent="0.2">
      <c r="A124" t="s">
        <v>382</v>
      </c>
      <c r="B124" t="str">
        <f>VLOOKUP(A124,FUND!A:C, 3, FALSE)</f>
        <v>SSA</v>
      </c>
      <c r="C124" t="str">
        <f>VLOOKUP(A124,FUND!A:D, 4, FALSE)</f>
        <v>Togo</v>
      </c>
    </row>
    <row r="125" spans="1:3" x14ac:dyDescent="0.2">
      <c r="A125" t="s">
        <v>383</v>
      </c>
      <c r="B125" t="str">
        <f>VLOOKUP(A125,FUND!A:C, 3, FALSE)</f>
        <v>SEA</v>
      </c>
      <c r="C125" t="str">
        <f>VLOOKUP(A125,FUND!A:D, 4, FALSE)</f>
        <v>Thailand</v>
      </c>
    </row>
    <row r="126" spans="1:3" x14ac:dyDescent="0.2">
      <c r="A126" t="s">
        <v>386</v>
      </c>
      <c r="B126" t="str">
        <f>VLOOKUP(A126,FUND!A:C, 3, FALSE)</f>
        <v>SEA</v>
      </c>
      <c r="C126" t="str">
        <f>VLOOKUP(A126,FUND!A:D, 4, FALSE)</f>
        <v>Timor-Leste</v>
      </c>
    </row>
    <row r="127" spans="1:3" x14ac:dyDescent="0.2">
      <c r="A127" t="s">
        <v>388</v>
      </c>
      <c r="B127" t="str">
        <f>VLOOKUP(A127,FUND!A:C, 3, FALSE)</f>
        <v>SIS</v>
      </c>
      <c r="C127" t="str">
        <f>VLOOKUP(A127,FUND!A:D, 4, FALSE)</f>
        <v>Tonga</v>
      </c>
    </row>
    <row r="128" spans="1:3" x14ac:dyDescent="0.2">
      <c r="A128" t="s">
        <v>389</v>
      </c>
      <c r="B128" t="str">
        <f>VLOOKUP(A128,FUND!A:C, 3, FALSE)</f>
        <v>SIS</v>
      </c>
      <c r="C128" t="str">
        <f>VLOOKUP(A128,FUND!A:D, 4, FALSE)</f>
        <v>Trinidad and Tobago</v>
      </c>
    </row>
    <row r="129" spans="1:3" x14ac:dyDescent="0.2">
      <c r="A129" t="s">
        <v>390</v>
      </c>
      <c r="B129" t="str">
        <f>VLOOKUP(A129,FUND!A:C, 3, FALSE)</f>
        <v>MAF</v>
      </c>
      <c r="C129" t="str">
        <f>VLOOKUP(A129,FUND!A:D, 4, FALSE)</f>
        <v>Tunisia</v>
      </c>
    </row>
    <row r="130" spans="1:3" x14ac:dyDescent="0.2">
      <c r="A130" t="s">
        <v>391</v>
      </c>
      <c r="B130" t="str">
        <f>VLOOKUP(A130,FUND!A:C, 3, FALSE)</f>
        <v>MDE</v>
      </c>
      <c r="C130" t="str">
        <f>VLOOKUP(A130,FUND!A:D, 4, FALSE)</f>
        <v>Turkey</v>
      </c>
    </row>
    <row r="131" spans="1:3" x14ac:dyDescent="0.2">
      <c r="A131" t="s">
        <v>392</v>
      </c>
      <c r="B131" t="str">
        <f>VLOOKUP(A131,FUND!A:C, 3, FALSE)</f>
        <v>SEA</v>
      </c>
      <c r="C131" t="str">
        <f>VLOOKUP(A131,FUND!A:D, 4, FALSE)</f>
        <v>Taiwan</v>
      </c>
    </row>
    <row r="132" spans="1:3" x14ac:dyDescent="0.2">
      <c r="A132" t="s">
        <v>393</v>
      </c>
      <c r="B132" t="str">
        <f>VLOOKUP(A132,FUND!A:C, 3, FALSE)</f>
        <v>SSA</v>
      </c>
      <c r="C132" t="str">
        <f>VLOOKUP(A132,FUND!A:D, 4, FALSE)</f>
        <v>Tanzania, United Republic of</v>
      </c>
    </row>
    <row r="133" spans="1:3" x14ac:dyDescent="0.2">
      <c r="A133" t="s">
        <v>396</v>
      </c>
      <c r="B133" t="str">
        <f>VLOOKUP(A133,FUND!A:C, 3, FALSE)</f>
        <v>FSU</v>
      </c>
      <c r="C133" t="str">
        <f>VLOOKUP(A133,FUND!A:D, 4, FALSE)</f>
        <v>Ukraine</v>
      </c>
    </row>
    <row r="134" spans="1:3" x14ac:dyDescent="0.2">
      <c r="A134" t="s">
        <v>397</v>
      </c>
      <c r="B134" t="str">
        <f>VLOOKUP(A134,FUND!A:C, 3, FALSE)</f>
        <v>LAM</v>
      </c>
      <c r="C134" t="str">
        <f>VLOOKUP(A134,FUND!A:D, 4, FALSE)</f>
        <v>Uruguay</v>
      </c>
    </row>
    <row r="135" spans="1:3" x14ac:dyDescent="0.2">
      <c r="A135" t="s">
        <v>0</v>
      </c>
      <c r="B135" t="str">
        <f>VLOOKUP(A135,FUND!A:C, 3, FALSE)</f>
        <v>USA</v>
      </c>
      <c r="C135" t="str">
        <f>VLOOKUP(A135,FUND!A:D, 4, FALSE)</f>
        <v>United States</v>
      </c>
    </row>
    <row r="136" spans="1:3" x14ac:dyDescent="0.2">
      <c r="A136" t="s">
        <v>399</v>
      </c>
      <c r="B136" t="str">
        <f>VLOOKUP(A136,FUND!A:C, 3, FALSE)</f>
        <v>SIS</v>
      </c>
      <c r="C136" t="str">
        <f>VLOOKUP(A136,FUND!A:D, 4, FALSE)</f>
        <v>Saint Vincent &amp; the Grenadines</v>
      </c>
    </row>
    <row r="137" spans="1:3" x14ac:dyDescent="0.2">
      <c r="A137" t="s">
        <v>401</v>
      </c>
      <c r="B137" t="str">
        <f>VLOOKUP(A137,FUND!A:C, 3, FALSE)</f>
        <v>LAM</v>
      </c>
      <c r="C137" t="str">
        <f>VLOOKUP(A137,FUND!A:D, 4, FALSE)</f>
        <v>Venezuela</v>
      </c>
    </row>
    <row r="138" spans="1:3" x14ac:dyDescent="0.2">
      <c r="A138" t="s">
        <v>403</v>
      </c>
      <c r="B138" t="str">
        <f>VLOOKUP(A138,FUND!A:C, 3, FALSE)</f>
        <v>SEA</v>
      </c>
      <c r="C138" t="str">
        <f>VLOOKUP(A138,FUND!A:D, 4, FALSE)</f>
        <v>Viet Nam</v>
      </c>
    </row>
    <row r="139" spans="1:3" x14ac:dyDescent="0.2">
      <c r="A139" t="s">
        <v>405</v>
      </c>
      <c r="B139" t="str">
        <f>VLOOKUP(A139,FUND!A:C, 3, FALSE)</f>
        <v>SIS</v>
      </c>
      <c r="C139" t="str">
        <f>VLOOKUP(A139,FUND!A:D, 4, FALSE)</f>
        <v>Vanuatu</v>
      </c>
    </row>
    <row r="140" spans="1:3" x14ac:dyDescent="0.2">
      <c r="A140" t="s">
        <v>406</v>
      </c>
      <c r="B140" t="str">
        <f>VLOOKUP(A140,FUND!A:C, 3, FALSE)</f>
        <v>SIS</v>
      </c>
      <c r="C140" t="str">
        <f>VLOOKUP(A140,FUND!A:D, 4, FALSE)</f>
        <v>Samoa</v>
      </c>
    </row>
    <row r="141" spans="1:3" x14ac:dyDescent="0.2">
      <c r="A141" t="s">
        <v>407</v>
      </c>
      <c r="B141" t="str">
        <f>VLOOKUP(A141,FUND!A:C, 3, FALSE)</f>
        <v>MDE</v>
      </c>
      <c r="C141" t="str">
        <f>VLOOKUP(A141,FUND!A:D, 4, FALSE)</f>
        <v>Yemen</v>
      </c>
    </row>
    <row r="142" spans="1:3" x14ac:dyDescent="0.2">
      <c r="A142" t="s">
        <v>408</v>
      </c>
      <c r="B142" t="str">
        <f>VLOOKUP(A142,FUND!A:C, 3, FALSE)</f>
        <v>SSA</v>
      </c>
      <c r="C142" t="str">
        <f>VLOOKUP(A142,FUND!A:D, 4, FALSE)</f>
        <v>South Africa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</vt:lpstr>
      <vt:lpstr>BENVENISTE</vt:lpstr>
      <vt:lpstr>BRESSLER</vt:lpstr>
      <vt:lpstr>CIAM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Rennels</dc:creator>
  <cp:lastModifiedBy>Lisa Rennels</cp:lastModifiedBy>
  <dcterms:created xsi:type="dcterms:W3CDTF">2021-09-30T21:22:48Z</dcterms:created>
  <dcterms:modified xsi:type="dcterms:W3CDTF">2021-10-04T18:16:38Z</dcterms:modified>
</cp:coreProperties>
</file>