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/>
  <bookViews>
    <workbookView xWindow="90" yWindow="30" windowWidth="13680" windowHeight="9960" tabRatio="875" activeTab="1"/>
  </bookViews>
  <sheets>
    <sheet name="Gerentes" sheetId="7" r:id="rId1"/>
    <sheet name="Ventas del presente año" sheetId="8" r:id="rId2"/>
  </sheets>
  <definedNames>
    <definedName name="NúmerosSabores">#REF!</definedName>
    <definedName name="NúmerosTé">#REF!</definedName>
    <definedName name="Productos">#REF!</definedName>
    <definedName name="Sabores">#REF!</definedName>
    <definedName name="Tés">#REF!</definedName>
  </definedNames>
  <calcPr calcId="145621"/>
</workbook>
</file>

<file path=xl/calcChain.xml><?xml version="1.0" encoding="utf-8"?>
<calcChain xmlns="http://schemas.openxmlformats.org/spreadsheetml/2006/main">
  <c r="M3" i="8" l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3" i="8"/>
  <c r="M53" i="8" l="1"/>
  <c r="N53" i="8" s="1"/>
  <c r="M47" i="8"/>
  <c r="N47" i="8" s="1"/>
  <c r="M40" i="8"/>
  <c r="N40" i="8" s="1"/>
  <c r="M39" i="8"/>
  <c r="N39" i="8" s="1"/>
  <c r="M38" i="8"/>
  <c r="N38" i="8" s="1"/>
  <c r="M22" i="8"/>
  <c r="N22" i="8" s="1"/>
  <c r="M17" i="8"/>
  <c r="N17" i="8" s="1"/>
  <c r="M13" i="8"/>
  <c r="M11" i="8"/>
  <c r="N11" i="8" s="1"/>
  <c r="M55" i="8"/>
  <c r="N55" i="8" s="1"/>
  <c r="M45" i="8"/>
  <c r="N45" i="8" s="1"/>
  <c r="M41" i="8"/>
  <c r="N41" i="8" s="1"/>
  <c r="M36" i="8"/>
  <c r="N36" i="8" s="1"/>
  <c r="M34" i="8"/>
  <c r="N34" i="8" s="1"/>
  <c r="M33" i="8"/>
  <c r="N33" i="8" s="1"/>
  <c r="M16" i="8"/>
  <c r="N16" i="8" s="1"/>
  <c r="M15" i="8"/>
  <c r="N15" i="8" s="1"/>
  <c r="M8" i="8"/>
  <c r="N8" i="8" s="1"/>
  <c r="M56" i="8"/>
  <c r="N56" i="8" s="1"/>
  <c r="M50" i="8"/>
  <c r="N50" i="8" s="1"/>
  <c r="M46" i="8"/>
  <c r="N46" i="8" s="1"/>
  <c r="M44" i="8"/>
  <c r="N44" i="8" s="1"/>
  <c r="M37" i="8"/>
  <c r="N37" i="8" s="1"/>
  <c r="M32" i="8"/>
  <c r="N32" i="8" s="1"/>
  <c r="M26" i="8"/>
  <c r="N26" i="8" s="1"/>
  <c r="M10" i="8"/>
  <c r="N10" i="8" s="1"/>
  <c r="M7" i="8"/>
  <c r="N7" i="8" s="1"/>
  <c r="M43" i="8"/>
  <c r="N43" i="8" s="1"/>
  <c r="M30" i="8"/>
  <c r="N30" i="8" s="1"/>
  <c r="M28" i="8"/>
  <c r="N28" i="8" s="1"/>
  <c r="M25" i="8"/>
  <c r="N25" i="8" s="1"/>
  <c r="M23" i="8"/>
  <c r="N23" i="8" s="1"/>
  <c r="M19" i="8"/>
  <c r="N19" i="8" s="1"/>
  <c r="M18" i="8"/>
  <c r="N18" i="8" s="1"/>
  <c r="M12" i="8"/>
  <c r="N12" i="8" s="1"/>
  <c r="M5" i="8"/>
  <c r="N5" i="8" s="1"/>
  <c r="M6" i="8"/>
  <c r="N6" i="8" s="1"/>
  <c r="M14" i="8"/>
  <c r="N14" i="8" s="1"/>
  <c r="M27" i="8"/>
  <c r="N27" i="8" s="1"/>
  <c r="M29" i="8"/>
  <c r="N29" i="8" s="1"/>
  <c r="M35" i="8"/>
  <c r="N35" i="8" s="1"/>
  <c r="M42" i="8"/>
  <c r="N42" i="8" s="1"/>
  <c r="M52" i="8"/>
  <c r="N52" i="8" s="1"/>
  <c r="M54" i="8"/>
  <c r="N54" i="8" s="1"/>
  <c r="N13" i="8" l="1"/>
  <c r="M9" i="8"/>
  <c r="N9" i="8" s="1"/>
  <c r="M20" i="8"/>
  <c r="N20" i="8" s="1"/>
  <c r="M21" i="8"/>
  <c r="N21" i="8" s="1"/>
  <c r="M24" i="8"/>
  <c r="N24" i="8" s="1"/>
  <c r="M31" i="8"/>
  <c r="N31" i="8" s="1"/>
  <c r="M48" i="8"/>
  <c r="N48" i="8" s="1"/>
  <c r="M49" i="8"/>
  <c r="N49" i="8" s="1"/>
  <c r="M51" i="8"/>
  <c r="N51" i="8" s="1"/>
  <c r="M4" i="8" l="1"/>
  <c r="N4" i="8" s="1"/>
  <c r="N3" i="8"/>
  <c r="N58" i="8" s="1"/>
</calcChain>
</file>

<file path=xl/sharedStrings.xml><?xml version="1.0" encoding="utf-8"?>
<sst xmlns="http://schemas.openxmlformats.org/spreadsheetml/2006/main" count="144" uniqueCount="82">
  <si>
    <t>Vendedor</t>
  </si>
  <si>
    <t>Número de empleado</t>
  </si>
  <si>
    <t>Gerente</t>
  </si>
  <si>
    <t>Brewer, Alan</t>
  </si>
  <si>
    <t>Ashton, Chris</t>
  </si>
  <si>
    <t>Alexander, Michelle</t>
  </si>
  <si>
    <t>Bech, Jørgen</t>
  </si>
  <si>
    <t>Chen, Hao</t>
  </si>
  <si>
    <t>Chappell, Gregor</t>
  </si>
  <si>
    <t>Dempsey, Mary A. (Molly)</t>
  </si>
  <si>
    <t>Dickson, Holly</t>
  </si>
  <si>
    <t>Cook, Cathan</t>
  </si>
  <si>
    <t>Emanuel, Michael</t>
  </si>
  <si>
    <t>Fuentes Espinosa, Alfredo</t>
  </si>
  <si>
    <t>Geist, Jim</t>
  </si>
  <si>
    <t>Gil, Felipe</t>
  </si>
  <si>
    <t>Gregersen, Kirk</t>
  </si>
  <si>
    <t>Hodgson, David</t>
  </si>
  <si>
    <t>Hoepf, Sharon</t>
  </si>
  <si>
    <t>Johnson, Willis</t>
  </si>
  <si>
    <t>Johnston, Tamara</t>
  </si>
  <si>
    <t>Ito, Shu</t>
  </si>
  <si>
    <t>Kawai, Masato</t>
  </si>
  <si>
    <t>Köszegi, Emília</t>
  </si>
  <si>
    <t>Kramer, James D.</t>
  </si>
  <si>
    <t>Low, Jeff</t>
  </si>
  <si>
    <t>Nicholls, Aaron</t>
  </si>
  <si>
    <t>Nielsen, Flemming</t>
  </si>
  <si>
    <t>Miller, Connie</t>
  </si>
  <si>
    <t>Miller, Dylan</t>
  </si>
  <si>
    <t>Miller, Frank</t>
  </si>
  <si>
    <t>Pearson, Simon</t>
  </si>
  <si>
    <t>Samarawickrama, Prasanna</t>
  </si>
  <si>
    <t>Richards, Dave (David)</t>
  </si>
  <si>
    <t>Richardson, Wendy</t>
  </si>
  <si>
    <t>Steele, Laura C.</t>
  </si>
  <si>
    <t>Thorsteinsson, Gunnar Örn</t>
  </si>
  <si>
    <t>Watters, Jason M.</t>
  </si>
  <si>
    <t>Waxman, Peter</t>
  </si>
  <si>
    <t>Wright, Kevin</t>
  </si>
  <si>
    <t>Wright, Steven M.</t>
  </si>
  <si>
    <t>Zimmerman, Kimberly B.</t>
  </si>
  <si>
    <t>Zimmerman, Marc</t>
  </si>
  <si>
    <t>Yang, Shengda</t>
  </si>
  <si>
    <t>Seidl, Birgit</t>
  </si>
  <si>
    <t>Meyer, Chris</t>
  </si>
  <si>
    <t>Michaels, Thomas R. (Jr.)</t>
  </si>
  <si>
    <t>Li, Yale</t>
  </si>
  <si>
    <t>Li, Yan</t>
  </si>
  <si>
    <t>Jørgensen, Irene</t>
  </si>
  <si>
    <t>Flood, Kathie</t>
  </si>
  <si>
    <t>Dung Thoi, Tien</t>
  </si>
  <si>
    <t>D'sa, Reuben</t>
  </si>
  <si>
    <t>Gode, Scott</t>
  </si>
  <si>
    <t>Campbell, John III</t>
  </si>
  <si>
    <t>Auricchio, Jose Luis</t>
  </si>
  <si>
    <t>Región</t>
  </si>
  <si>
    <t>Total del presente año</t>
  </si>
  <si>
    <t>R4</t>
  </si>
  <si>
    <t>R1</t>
  </si>
  <si>
    <t>R6</t>
  </si>
  <si>
    <t>R2</t>
  </si>
  <si>
    <t>R5</t>
  </si>
  <si>
    <t>R3</t>
  </si>
  <si>
    <t>Okelberry, Chris</t>
  </si>
  <si>
    <t>Venta de quesos del trimestre 1</t>
  </si>
  <si>
    <t>Venta de quesos del trimestre 2</t>
  </si>
  <si>
    <t>Venta de quesos del trimestre 3</t>
  </si>
  <si>
    <t>Venta de quesos del trimestre 4</t>
  </si>
  <si>
    <t>Ventas de quesos en pedidos especiales del trimestre 1</t>
  </si>
  <si>
    <t>Ventas de quesos en pedidos especiales del trimestre 2</t>
  </si>
  <si>
    <t>Ventas anuales de quesos</t>
  </si>
  <si>
    <t xml:space="preserve">Ventas anuales de quesos en pedidos especiales </t>
  </si>
  <si>
    <t>Total de ventas anuales</t>
  </si>
  <si>
    <t>Ventas de quesos del presente año</t>
  </si>
  <si>
    <t>Ventas por pedidos especiales del presente año</t>
  </si>
  <si>
    <t>Total de ventas anuales por pedidos especiales (cajas)</t>
  </si>
  <si>
    <t>Total de ventas anuales de quesos (cajas)</t>
  </si>
  <si>
    <t>Total de cajas vendidas</t>
  </si>
  <si>
    <t>Total:</t>
  </si>
  <si>
    <t>Ventas de quesos en pedidos especiales del trimestre 3</t>
  </si>
  <si>
    <t>Ventas de quesos en pedidos especiales del trimestre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</si>
</sst>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2"/>
      <color rgb="FF000000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wrapText="1"/>
    </xf>
    <xf numFmtId="165" fontId="2" fillId="0" borderId="0" xfId="0" applyNumberFormat="1" applyFont="1"/>
    <xf numFmtId="164" fontId="2" fillId="0" borderId="0" xfId="0" applyNumberFormat="1" applyFont="1"/>
    <xf numFmtId="1" fontId="0" fillId="0" borderId="0" xfId="0" applyNumberFormat="1"/>
    <xf numFmtId="1" fontId="0" fillId="0" borderId="0" xfId="1" applyNumberFormat="1" applyFont="1"/>
    <xf numFmtId="1" fontId="3" fillId="0" borderId="0" xfId="0" applyNumberFormat="1" applyFont="1" applyAlignment="1">
      <alignment horizontal="right" vertical="center"/>
    </xf>
    <xf numFmtId="1" fontId="2" fillId="0" borderId="0" xfId="0" applyNumberFormat="1" applyFont="1"/>
    <xf numFmtId="1" fontId="3" fillId="0" borderId="0" xfId="1" applyNumberFormat="1" applyFont="1" applyAlignment="1">
      <alignment horizontal="right" vertical="center"/>
    </xf>
    <xf numFmtId="1" fontId="4" fillId="0" borderId="0" xfId="0" applyNumberFormat="1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/>
    <xf numFmtId="1" fontId="3" fillId="0" borderId="1" xfId="1" applyNumberFormat="1" applyFont="1" applyBorder="1" applyAlignment="1">
      <alignment horizontal="right" vertical="center"/>
    </xf>
    <xf numFmtId="1" fontId="3" fillId="0" borderId="1" xfId="0" applyNumberFormat="1" applyFont="1" applyBorder="1" applyAlignment="1">
      <alignment horizontal="right" vertical="center"/>
    </xf>
    <xf numFmtId="1" fontId="2" fillId="0" borderId="1" xfId="0" applyNumberFormat="1" applyFont="1" applyBorder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ustin">
  <a:themeElements>
    <a:clrScheme name="Austin">
      <a:dk1>
        <a:sysClr val="windowText" lastClr="000000"/>
      </a:dk1>
      <a:lt1>
        <a:sysClr val="window" lastClr="FFFFFF"/>
      </a:lt1>
      <a:dk2>
        <a:srgbClr val="3E3D2D"/>
      </a:dk2>
      <a:lt2>
        <a:srgbClr val="CAF278"/>
      </a:lt2>
      <a:accent1>
        <a:srgbClr val="94C600"/>
      </a:accent1>
      <a:accent2>
        <a:srgbClr val="71685A"/>
      </a:accent2>
      <a:accent3>
        <a:srgbClr val="FF6700"/>
      </a:accent3>
      <a:accent4>
        <a:srgbClr val="909465"/>
      </a:accent4>
      <a:accent5>
        <a:srgbClr val="956B43"/>
      </a:accent5>
      <a:accent6>
        <a:srgbClr val="FEA022"/>
      </a:accent6>
      <a:hlink>
        <a:srgbClr val="E68200"/>
      </a:hlink>
      <a:folHlink>
        <a:srgbClr val="FFA94A"/>
      </a:folHlink>
    </a:clrScheme>
    <a:fontScheme name="Austin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ustin">
      <a:fillStyleLst>
        <a:solidFill>
          <a:schemeClr val="phClr"/>
        </a:solidFill>
        <a:gradFill rotWithShape="1">
          <a:gsLst>
            <a:gs pos="0">
              <a:schemeClr val="phClr">
                <a:tint val="20000"/>
                <a:satMod val="180000"/>
                <a:lumMod val="98000"/>
              </a:schemeClr>
            </a:gs>
            <a:gs pos="40000">
              <a:schemeClr val="phClr">
                <a:tint val="30000"/>
                <a:satMod val="260000"/>
                <a:lumMod val="84000"/>
              </a:schemeClr>
            </a:gs>
            <a:gs pos="100000">
              <a:schemeClr val="phClr">
                <a:tint val="100000"/>
                <a:satMod val="110000"/>
                <a:lumMod val="100000"/>
              </a:schemeClr>
            </a:gs>
          </a:gsLst>
          <a:lin ang="504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75000"/>
                <a:satMod val="120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>
            <a:bevelT w="50800" h="12700" prst="softRound"/>
          </a:sp3d>
        </a:effectStyle>
        <a:effectStyle>
          <a:effectLst>
            <a:outerShdw blurRad="44450" dist="50800" dir="5400000" sx="96000" rotWithShape="0">
              <a:srgbClr val="000000">
                <a:alpha val="3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 contourW="15875" prstMaterial="metal">
            <a:bevelT w="101600" h="25400" prst="softRound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94000"/>
                <a:satMod val="114000"/>
                <a:lumMod val="96000"/>
              </a:schemeClr>
            </a:gs>
            <a:gs pos="62000">
              <a:schemeClr val="phClr">
                <a:tint val="92000"/>
                <a:shade val="66000"/>
                <a:satMod val="110000"/>
                <a:lumMod val="80000"/>
              </a:schemeClr>
            </a:gs>
            <a:gs pos="100000">
              <a:schemeClr val="phClr">
                <a:tint val="89000"/>
                <a:shade val="62000"/>
                <a:satMod val="110000"/>
                <a:lumMod val="72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80000"/>
                <a:shade val="58000"/>
              </a:schemeClr>
              <a:schemeClr val="phClr">
                <a:tint val="73000"/>
                <a:shade val="68000"/>
                <a:satMod val="15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F10"/>
  <sheetViews>
    <sheetView workbookViewId="0"/>
  </sheetViews>
  <sheetFormatPr baseColWidth="10" defaultColWidth="9" defaultRowHeight="16.5" x14ac:dyDescent="0.3"/>
  <cols>
    <col min="1" max="1" width="26.875" customWidth="1"/>
    <col min="2" max="2" width="12" customWidth="1"/>
    <col min="4" max="4" width="12.75" customWidth="1"/>
    <col min="5" max="5" width="12.5" customWidth="1"/>
    <col min="6" max="6" width="10.75" customWidth="1"/>
  </cols>
  <sheetData>
    <row r="3" spans="1:6" ht="103.5" x14ac:dyDescent="0.3">
      <c r="A3" s="1" t="s">
        <v>2</v>
      </c>
      <c r="B3" s="5" t="s">
        <v>1</v>
      </c>
      <c r="C3" s="1" t="s">
        <v>56</v>
      </c>
      <c r="D3" s="5" t="s">
        <v>77</v>
      </c>
      <c r="E3" s="5" t="s">
        <v>76</v>
      </c>
      <c r="F3" s="5" t="s">
        <v>78</v>
      </c>
    </row>
    <row r="4" spans="1:6" ht="17.25" x14ac:dyDescent="0.3">
      <c r="A4" s="3" t="s">
        <v>50</v>
      </c>
      <c r="B4" s="4">
        <v>408340</v>
      </c>
      <c r="C4" s="1" t="s">
        <v>59</v>
      </c>
      <c r="D4" s="8"/>
      <c r="E4" s="9"/>
      <c r="F4" s="8"/>
    </row>
    <row r="5" spans="1:6" ht="17.25" x14ac:dyDescent="0.3">
      <c r="A5" s="3" t="s">
        <v>27</v>
      </c>
      <c r="B5" s="4">
        <v>405228</v>
      </c>
      <c r="C5" s="1" t="s">
        <v>61</v>
      </c>
      <c r="D5" s="8"/>
      <c r="E5" s="9"/>
      <c r="F5" s="8"/>
    </row>
    <row r="6" spans="1:6" ht="17.25" x14ac:dyDescent="0.3">
      <c r="A6" s="3" t="s">
        <v>51</v>
      </c>
      <c r="B6" s="4">
        <v>402183</v>
      </c>
      <c r="C6" s="1" t="s">
        <v>63</v>
      </c>
      <c r="D6" s="8"/>
      <c r="E6" s="9"/>
      <c r="F6" s="8"/>
    </row>
    <row r="7" spans="1:6" ht="17.25" x14ac:dyDescent="0.3">
      <c r="A7" s="3" t="s">
        <v>33</v>
      </c>
      <c r="B7" s="4">
        <v>407079</v>
      </c>
      <c r="C7" s="1" t="s">
        <v>62</v>
      </c>
      <c r="D7" s="8"/>
      <c r="E7" s="9"/>
      <c r="F7" s="8"/>
    </row>
    <row r="8" spans="1:6" ht="17.25" x14ac:dyDescent="0.3">
      <c r="A8" s="3" t="s">
        <v>3</v>
      </c>
      <c r="B8" s="4">
        <v>402123</v>
      </c>
      <c r="C8" s="1" t="s">
        <v>58</v>
      </c>
      <c r="D8" s="8"/>
      <c r="E8" s="9"/>
      <c r="F8" s="8"/>
    </row>
    <row r="9" spans="1:6" ht="17.25" x14ac:dyDescent="0.3">
      <c r="A9" s="3" t="s">
        <v>17</v>
      </c>
      <c r="B9" s="4">
        <v>408006</v>
      </c>
      <c r="C9" s="1" t="s">
        <v>60</v>
      </c>
      <c r="D9" s="8"/>
      <c r="E9" s="9"/>
      <c r="F9" s="8"/>
    </row>
    <row r="10" spans="1:6" ht="17.25" x14ac:dyDescent="0.3">
      <c r="A10" s="3"/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58"/>
  <sheetViews>
    <sheetView tabSelected="1" workbookViewId="0"/>
  </sheetViews>
  <sheetFormatPr baseColWidth="10" defaultColWidth="9" defaultRowHeight="16.5" x14ac:dyDescent="0.3"/>
  <cols>
    <col min="1" max="1" width="26.875" customWidth="1"/>
    <col min="2" max="2" width="11.25" customWidth="1"/>
    <col min="3" max="3" width="8.625" customWidth="1"/>
    <col min="4" max="4" width="11" customWidth="1"/>
    <col min="5" max="7" width="10.625" customWidth="1"/>
    <col min="8" max="8" width="12" customWidth="1"/>
    <col min="9" max="12" width="11.875" customWidth="1"/>
    <col min="13" max="13" width="13.625" customWidth="1"/>
    <col min="14" max="14" width="12.75" customWidth="1"/>
    <col min="15" max="15" width="11" customWidth="1"/>
    <col min="16" max="16" width="18.625" customWidth="1"/>
    <col min="17" max="18" width="12.625" customWidth="1"/>
  </cols>
  <sheetData>
    <row r="1" spans="1:17" ht="27.75" customHeight="1" x14ac:dyDescent="0.3">
      <c r="D1" s="20" t="s">
        <v>74</v>
      </c>
      <c r="E1" s="20"/>
      <c r="F1" s="20"/>
      <c r="G1" s="20"/>
      <c r="H1" s="20"/>
      <c r="I1" s="20" t="s">
        <v>75</v>
      </c>
      <c r="J1" s="20"/>
      <c r="K1" s="20"/>
      <c r="L1" s="20"/>
      <c r="M1" s="20"/>
      <c r="N1" s="2" t="s">
        <v>57</v>
      </c>
      <c r="O1" s="2"/>
    </row>
    <row r="2" spans="1:17" ht="103.5" x14ac:dyDescent="0.3">
      <c r="A2" s="1" t="s">
        <v>0</v>
      </c>
      <c r="B2" s="5" t="s">
        <v>1</v>
      </c>
      <c r="C2" s="5" t="s">
        <v>56</v>
      </c>
      <c r="D2" s="5" t="s">
        <v>65</v>
      </c>
      <c r="E2" s="5" t="s">
        <v>66</v>
      </c>
      <c r="F2" s="5" t="s">
        <v>67</v>
      </c>
      <c r="G2" s="5" t="s">
        <v>68</v>
      </c>
      <c r="H2" s="5" t="s">
        <v>71</v>
      </c>
      <c r="I2" s="5" t="s">
        <v>69</v>
      </c>
      <c r="J2" s="5" t="s">
        <v>70</v>
      </c>
      <c r="K2" s="5" t="s">
        <v>80</v>
      </c>
      <c r="L2" s="5" t="s">
        <v>81</v>
      </c>
      <c r="M2" s="5" t="s">
        <v>72</v>
      </c>
      <c r="N2" s="5" t="s">
        <v>73</v>
      </c>
      <c r="O2" s="5"/>
    </row>
    <row r="3" spans="1:17" ht="17.25" x14ac:dyDescent="0.3">
      <c r="A3" s="1" t="s">
        <v>5</v>
      </c>
      <c r="B3" s="4">
        <v>406014</v>
      </c>
      <c r="C3" s="1" t="s">
        <v>58</v>
      </c>
      <c r="D3" s="12">
        <v>2489</v>
      </c>
      <c r="E3" s="10">
        <v>2974</v>
      </c>
      <c r="F3" s="10">
        <v>2955</v>
      </c>
      <c r="G3" s="10">
        <v>3456</v>
      </c>
      <c r="H3" s="11">
        <f>SUM(D3:G3)</f>
        <v>11874</v>
      </c>
      <c r="I3" s="12">
        <v>253</v>
      </c>
      <c r="J3" s="12">
        <v>453</v>
      </c>
      <c r="K3" s="12">
        <v>456</v>
      </c>
      <c r="L3" s="12">
        <v>488</v>
      </c>
      <c r="M3" s="11">
        <f t="shared" ref="M3:M34" si="0">SUM(I3:L3)</f>
        <v>1650</v>
      </c>
      <c r="N3" s="11">
        <f>H3+M3</f>
        <v>13524</v>
      </c>
      <c r="O3" s="7"/>
    </row>
    <row r="4" spans="1:17" ht="17.25" x14ac:dyDescent="0.3">
      <c r="A4" s="3" t="s">
        <v>4</v>
      </c>
      <c r="B4" s="4">
        <v>405942</v>
      </c>
      <c r="C4" s="1" t="s">
        <v>61</v>
      </c>
      <c r="D4" s="12">
        <v>1908</v>
      </c>
      <c r="E4" s="10">
        <v>4164</v>
      </c>
      <c r="F4" s="10">
        <v>2678</v>
      </c>
      <c r="G4" s="10">
        <v>3687</v>
      </c>
      <c r="H4" s="11">
        <f t="shared" ref="H4:H56" si="1">SUM(D4:G4)</f>
        <v>12437</v>
      </c>
      <c r="I4" s="12">
        <v>427</v>
      </c>
      <c r="J4" s="12">
        <v>154</v>
      </c>
      <c r="K4" s="12">
        <v>165</v>
      </c>
      <c r="L4" s="12">
        <v>485</v>
      </c>
      <c r="M4" s="11">
        <f t="shared" si="0"/>
        <v>1231</v>
      </c>
      <c r="N4" s="11">
        <f t="shared" ref="N4:N56" si="2">H4+M4</f>
        <v>13668</v>
      </c>
      <c r="O4" s="7"/>
    </row>
    <row r="5" spans="1:17" ht="17.25" x14ac:dyDescent="0.3">
      <c r="A5" s="3" t="s">
        <v>55</v>
      </c>
      <c r="B5" s="4">
        <v>406086</v>
      </c>
      <c r="C5" s="1" t="s">
        <v>63</v>
      </c>
      <c r="D5" s="12">
        <v>3094</v>
      </c>
      <c r="E5" s="10">
        <v>4667</v>
      </c>
      <c r="F5" s="10">
        <v>2430</v>
      </c>
      <c r="G5" s="10">
        <v>3887</v>
      </c>
      <c r="H5" s="11">
        <f t="shared" si="1"/>
        <v>14078</v>
      </c>
      <c r="I5" s="12">
        <v>362</v>
      </c>
      <c r="J5" s="12">
        <v>484</v>
      </c>
      <c r="K5" s="12">
        <v>235</v>
      </c>
      <c r="L5" s="12">
        <v>584</v>
      </c>
      <c r="M5" s="11">
        <f t="shared" si="0"/>
        <v>1665</v>
      </c>
      <c r="N5" s="11">
        <f t="shared" si="2"/>
        <v>15743</v>
      </c>
      <c r="O5" s="7"/>
    </row>
    <row r="6" spans="1:17" ht="17.25" x14ac:dyDescent="0.3">
      <c r="A6" s="3" t="s">
        <v>6</v>
      </c>
      <c r="B6" s="4">
        <v>406022</v>
      </c>
      <c r="C6" s="1" t="s">
        <v>61</v>
      </c>
      <c r="D6" s="12">
        <v>3952</v>
      </c>
      <c r="E6" s="10">
        <v>4786</v>
      </c>
      <c r="F6" s="10">
        <v>3673</v>
      </c>
      <c r="G6" s="10">
        <v>2838</v>
      </c>
      <c r="H6" s="11">
        <f t="shared" si="1"/>
        <v>15249</v>
      </c>
      <c r="I6" s="12">
        <v>303</v>
      </c>
      <c r="J6" s="12">
        <v>395</v>
      </c>
      <c r="K6" s="12">
        <v>139</v>
      </c>
      <c r="L6" s="12">
        <v>584</v>
      </c>
      <c r="M6" s="11">
        <f t="shared" si="0"/>
        <v>1421</v>
      </c>
      <c r="N6" s="11">
        <f t="shared" si="2"/>
        <v>16670</v>
      </c>
      <c r="O6" s="7"/>
    </row>
    <row r="7" spans="1:17" ht="17.25" x14ac:dyDescent="0.3">
      <c r="A7" s="3" t="s">
        <v>3</v>
      </c>
      <c r="B7" s="4">
        <v>406158</v>
      </c>
      <c r="C7" s="1" t="s">
        <v>59</v>
      </c>
      <c r="D7" s="12">
        <v>4734</v>
      </c>
      <c r="E7" s="10">
        <v>2331</v>
      </c>
      <c r="F7" s="10">
        <v>2643</v>
      </c>
      <c r="G7" s="10">
        <v>4293</v>
      </c>
      <c r="H7" s="11">
        <f t="shared" si="1"/>
        <v>14001</v>
      </c>
      <c r="I7" s="12">
        <v>370</v>
      </c>
      <c r="J7" s="12">
        <v>169</v>
      </c>
      <c r="K7" s="12">
        <v>446</v>
      </c>
      <c r="L7" s="12">
        <v>684</v>
      </c>
      <c r="M7" s="11">
        <f t="shared" si="0"/>
        <v>1669</v>
      </c>
      <c r="N7" s="11">
        <f t="shared" si="2"/>
        <v>15670</v>
      </c>
      <c r="O7" s="7"/>
    </row>
    <row r="8" spans="1:17" ht="17.25" x14ac:dyDescent="0.3">
      <c r="A8" s="3" t="s">
        <v>54</v>
      </c>
      <c r="B8" s="4">
        <v>406230</v>
      </c>
      <c r="C8" s="1" t="s">
        <v>60</v>
      </c>
      <c r="D8" s="12">
        <v>2012</v>
      </c>
      <c r="E8" s="10">
        <v>3009</v>
      </c>
      <c r="F8" s="10">
        <v>2652</v>
      </c>
      <c r="G8" s="10">
        <v>3201</v>
      </c>
      <c r="H8" s="11">
        <f t="shared" si="1"/>
        <v>10874</v>
      </c>
      <c r="I8" s="12">
        <v>193</v>
      </c>
      <c r="J8" s="12">
        <v>424</v>
      </c>
      <c r="K8" s="12">
        <v>327</v>
      </c>
      <c r="L8" s="12">
        <v>485</v>
      </c>
      <c r="M8" s="11">
        <f t="shared" si="0"/>
        <v>1429</v>
      </c>
      <c r="N8" s="11">
        <f t="shared" si="2"/>
        <v>12303</v>
      </c>
      <c r="O8" s="7"/>
    </row>
    <row r="9" spans="1:17" ht="17.25" x14ac:dyDescent="0.3">
      <c r="A9" s="3" t="s">
        <v>8</v>
      </c>
      <c r="B9" s="4">
        <v>405950</v>
      </c>
      <c r="C9" s="1" t="s">
        <v>62</v>
      </c>
      <c r="D9" s="12">
        <v>2011</v>
      </c>
      <c r="E9" s="10">
        <v>2395</v>
      </c>
      <c r="F9" s="10">
        <v>2062</v>
      </c>
      <c r="G9" s="10">
        <v>2039</v>
      </c>
      <c r="H9" s="11">
        <f t="shared" si="1"/>
        <v>8507</v>
      </c>
      <c r="I9" s="12">
        <v>204</v>
      </c>
      <c r="J9" s="12">
        <v>432</v>
      </c>
      <c r="K9" s="12">
        <v>109</v>
      </c>
      <c r="L9" s="12">
        <v>488</v>
      </c>
      <c r="M9" s="11">
        <f t="shared" si="0"/>
        <v>1233</v>
      </c>
      <c r="N9" s="11">
        <f t="shared" si="2"/>
        <v>9740</v>
      </c>
      <c r="O9" s="7"/>
    </row>
    <row r="10" spans="1:17" ht="17.25" x14ac:dyDescent="0.3">
      <c r="A10" s="3" t="s">
        <v>7</v>
      </c>
      <c r="B10" s="4">
        <v>406166</v>
      </c>
      <c r="C10" s="1" t="s">
        <v>63</v>
      </c>
      <c r="D10" s="12">
        <v>4892</v>
      </c>
      <c r="E10" s="10">
        <v>3795</v>
      </c>
      <c r="F10" s="10">
        <v>4149</v>
      </c>
      <c r="G10" s="10">
        <v>1932</v>
      </c>
      <c r="H10" s="11">
        <f t="shared" si="1"/>
        <v>14768</v>
      </c>
      <c r="I10" s="12">
        <v>416</v>
      </c>
      <c r="J10" s="12">
        <v>499</v>
      </c>
      <c r="K10" s="12">
        <v>451</v>
      </c>
      <c r="L10" s="12">
        <v>238</v>
      </c>
      <c r="M10" s="11">
        <f t="shared" si="0"/>
        <v>1604</v>
      </c>
      <c r="N10" s="11">
        <f t="shared" si="2"/>
        <v>16372</v>
      </c>
      <c r="O10" s="7"/>
    </row>
    <row r="11" spans="1:17" ht="17.25" x14ac:dyDescent="0.3">
      <c r="A11" s="3" t="s">
        <v>11</v>
      </c>
      <c r="B11" s="4">
        <v>406302</v>
      </c>
      <c r="C11" s="1" t="s">
        <v>59</v>
      </c>
      <c r="D11" s="12">
        <v>2261</v>
      </c>
      <c r="E11" s="10">
        <v>3138</v>
      </c>
      <c r="F11" s="10">
        <v>3674</v>
      </c>
      <c r="G11" s="10">
        <v>4092</v>
      </c>
      <c r="H11" s="11">
        <f t="shared" si="1"/>
        <v>13165</v>
      </c>
      <c r="I11" s="12">
        <v>446</v>
      </c>
      <c r="J11" s="12">
        <v>342</v>
      </c>
      <c r="K11" s="12">
        <v>479</v>
      </c>
      <c r="L11" s="12">
        <v>481</v>
      </c>
      <c r="M11" s="11">
        <f t="shared" si="0"/>
        <v>1748</v>
      </c>
      <c r="N11" s="11">
        <f t="shared" si="2"/>
        <v>14913</v>
      </c>
      <c r="O11" s="7"/>
    </row>
    <row r="12" spans="1:17" ht="17.25" x14ac:dyDescent="0.3">
      <c r="A12" s="3" t="s">
        <v>9</v>
      </c>
      <c r="B12" s="4">
        <v>406094</v>
      </c>
      <c r="C12" s="1" t="s">
        <v>61</v>
      </c>
      <c r="D12" s="12">
        <v>2697</v>
      </c>
      <c r="E12" s="10">
        <v>4340</v>
      </c>
      <c r="F12" s="10">
        <v>2765</v>
      </c>
      <c r="G12" s="10">
        <v>3029</v>
      </c>
      <c r="H12" s="11">
        <f t="shared" si="1"/>
        <v>12831</v>
      </c>
      <c r="I12" s="12">
        <v>103</v>
      </c>
      <c r="J12" s="12">
        <v>389</v>
      </c>
      <c r="K12" s="12">
        <v>155</v>
      </c>
      <c r="L12" s="12">
        <v>147</v>
      </c>
      <c r="M12" s="11">
        <f t="shared" si="0"/>
        <v>794</v>
      </c>
      <c r="N12" s="11">
        <f t="shared" si="2"/>
        <v>13625</v>
      </c>
      <c r="O12" s="6"/>
    </row>
    <row r="13" spans="1:17" ht="17.25" x14ac:dyDescent="0.3">
      <c r="A13" s="3" t="s">
        <v>10</v>
      </c>
      <c r="B13" s="4">
        <v>406310</v>
      </c>
      <c r="C13" s="1" t="s">
        <v>59</v>
      </c>
      <c r="D13" s="12">
        <v>3577</v>
      </c>
      <c r="E13" s="10">
        <v>2827</v>
      </c>
      <c r="F13" s="10">
        <v>2184</v>
      </c>
      <c r="G13" s="10">
        <v>3377</v>
      </c>
      <c r="H13" s="11">
        <f t="shared" si="1"/>
        <v>11965</v>
      </c>
      <c r="I13" s="12">
        <v>447</v>
      </c>
      <c r="J13" s="12">
        <v>270</v>
      </c>
      <c r="K13" s="12">
        <v>248</v>
      </c>
      <c r="L13" s="12">
        <v>377</v>
      </c>
      <c r="M13" s="11">
        <f t="shared" si="0"/>
        <v>1342</v>
      </c>
      <c r="N13" s="11">
        <f>H14+M14</f>
        <v>13523</v>
      </c>
      <c r="O13" s="6"/>
    </row>
    <row r="14" spans="1:17" ht="17.25" x14ac:dyDescent="0.3">
      <c r="A14" s="3" t="s">
        <v>52</v>
      </c>
      <c r="B14" s="4">
        <v>406030</v>
      </c>
      <c r="C14" s="1" t="s">
        <v>61</v>
      </c>
      <c r="D14" s="12">
        <v>2225</v>
      </c>
      <c r="E14" s="10">
        <v>4701</v>
      </c>
      <c r="F14" s="10">
        <v>2085</v>
      </c>
      <c r="G14" s="10">
        <v>3299</v>
      </c>
      <c r="H14" s="11">
        <f t="shared" si="1"/>
        <v>12310</v>
      </c>
      <c r="I14" s="12">
        <v>266</v>
      </c>
      <c r="J14" s="12">
        <v>306</v>
      </c>
      <c r="K14" s="12">
        <v>370</v>
      </c>
      <c r="L14" s="12">
        <v>271</v>
      </c>
      <c r="M14" s="11">
        <f t="shared" si="0"/>
        <v>1213</v>
      </c>
      <c r="N14" s="11">
        <f t="shared" si="2"/>
        <v>13523</v>
      </c>
      <c r="O14" s="6"/>
    </row>
    <row r="15" spans="1:17" ht="17.25" x14ac:dyDescent="0.3">
      <c r="A15" s="3" t="s">
        <v>51</v>
      </c>
      <c r="B15" s="4">
        <v>406238</v>
      </c>
      <c r="C15" s="1" t="s">
        <v>63</v>
      </c>
      <c r="D15" s="12">
        <v>2710</v>
      </c>
      <c r="E15" s="10">
        <v>2234</v>
      </c>
      <c r="F15" s="10">
        <v>2137</v>
      </c>
      <c r="G15" s="10">
        <v>3310</v>
      </c>
      <c r="H15" s="11">
        <f t="shared" si="1"/>
        <v>10391</v>
      </c>
      <c r="I15" s="12">
        <v>217</v>
      </c>
      <c r="J15" s="12">
        <v>318</v>
      </c>
      <c r="K15" s="12">
        <v>187</v>
      </c>
      <c r="L15" s="12">
        <v>374</v>
      </c>
      <c r="M15" s="11">
        <f t="shared" si="0"/>
        <v>1096</v>
      </c>
      <c r="N15" s="11">
        <f t="shared" si="2"/>
        <v>11487</v>
      </c>
      <c r="O15" s="6"/>
    </row>
    <row r="16" spans="1:17" ht="17.25" x14ac:dyDescent="0.3">
      <c r="A16" s="3" t="s">
        <v>12</v>
      </c>
      <c r="B16" s="4">
        <v>406246</v>
      </c>
      <c r="C16" s="1" t="s">
        <v>63</v>
      </c>
      <c r="D16" s="12">
        <v>1738</v>
      </c>
      <c r="E16" s="10">
        <v>4256</v>
      </c>
      <c r="F16" s="10">
        <v>4356</v>
      </c>
      <c r="G16" s="10">
        <v>3004</v>
      </c>
      <c r="H16" s="11">
        <f t="shared" si="1"/>
        <v>13354</v>
      </c>
      <c r="I16" s="12">
        <v>441</v>
      </c>
      <c r="J16" s="12">
        <v>160</v>
      </c>
      <c r="K16" s="12">
        <v>236</v>
      </c>
      <c r="L16" s="12">
        <v>188</v>
      </c>
      <c r="M16" s="11">
        <f t="shared" si="0"/>
        <v>1025</v>
      </c>
      <c r="N16" s="11">
        <f t="shared" si="2"/>
        <v>14379</v>
      </c>
      <c r="O16" s="7"/>
      <c r="Q16" s="7"/>
    </row>
    <row r="17" spans="1:18" ht="17.25" x14ac:dyDescent="0.3">
      <c r="A17" s="3" t="s">
        <v>50</v>
      </c>
      <c r="B17" s="4">
        <v>406318</v>
      </c>
      <c r="C17" s="1" t="s">
        <v>58</v>
      </c>
      <c r="D17" s="12">
        <v>4249</v>
      </c>
      <c r="E17" s="10">
        <v>4078</v>
      </c>
      <c r="F17" s="10">
        <v>4981</v>
      </c>
      <c r="G17" s="10">
        <v>2938</v>
      </c>
      <c r="H17" s="11">
        <f t="shared" si="1"/>
        <v>16246</v>
      </c>
      <c r="I17" s="12">
        <v>344</v>
      </c>
      <c r="J17" s="12">
        <v>383</v>
      </c>
      <c r="K17" s="12">
        <v>139</v>
      </c>
      <c r="L17" s="12">
        <v>488</v>
      </c>
      <c r="M17" s="11">
        <f t="shared" si="0"/>
        <v>1354</v>
      </c>
      <c r="N17" s="11">
        <f t="shared" si="2"/>
        <v>17600</v>
      </c>
      <c r="O17" s="7"/>
      <c r="Q17" s="7"/>
    </row>
    <row r="18" spans="1:18" ht="17.25" x14ac:dyDescent="0.3">
      <c r="A18" s="3" t="s">
        <v>13</v>
      </c>
      <c r="B18" s="4">
        <v>406102</v>
      </c>
      <c r="C18" s="1" t="s">
        <v>62</v>
      </c>
      <c r="D18" s="12">
        <v>2131</v>
      </c>
      <c r="E18" s="10">
        <v>4141</v>
      </c>
      <c r="F18" s="10">
        <v>4991</v>
      </c>
      <c r="G18" s="10">
        <v>2348</v>
      </c>
      <c r="H18" s="11">
        <f t="shared" si="1"/>
        <v>13611</v>
      </c>
      <c r="I18" s="12">
        <v>481</v>
      </c>
      <c r="J18" s="12">
        <v>473</v>
      </c>
      <c r="K18" s="12">
        <v>131</v>
      </c>
      <c r="L18" s="12">
        <v>388</v>
      </c>
      <c r="M18" s="11">
        <f t="shared" si="0"/>
        <v>1473</v>
      </c>
      <c r="N18" s="11">
        <f t="shared" si="2"/>
        <v>15084</v>
      </c>
      <c r="O18" s="7"/>
      <c r="Q18" s="7"/>
    </row>
    <row r="19" spans="1:18" ht="17.25" x14ac:dyDescent="0.3">
      <c r="A19" s="3" t="s">
        <v>14</v>
      </c>
      <c r="B19" s="4">
        <v>406110</v>
      </c>
      <c r="C19" s="1" t="s">
        <v>59</v>
      </c>
      <c r="D19" s="12">
        <v>4220</v>
      </c>
      <c r="E19" s="10">
        <v>2555</v>
      </c>
      <c r="F19" s="10">
        <v>3986</v>
      </c>
      <c r="G19" s="10">
        <v>2599</v>
      </c>
      <c r="H19" s="11">
        <f t="shared" si="1"/>
        <v>13360</v>
      </c>
      <c r="I19" s="12">
        <v>169</v>
      </c>
      <c r="J19" s="12">
        <v>484</v>
      </c>
      <c r="K19" s="12">
        <v>481</v>
      </c>
      <c r="L19" s="12">
        <v>437</v>
      </c>
      <c r="M19" s="11">
        <f t="shared" si="0"/>
        <v>1571</v>
      </c>
      <c r="N19" s="11">
        <f t="shared" si="2"/>
        <v>14931</v>
      </c>
      <c r="O19" s="6"/>
      <c r="Q19" s="6"/>
      <c r="R19" s="7"/>
    </row>
    <row r="20" spans="1:18" ht="17.25" x14ac:dyDescent="0.3">
      <c r="A20" s="3" t="s">
        <v>15</v>
      </c>
      <c r="B20" s="4">
        <v>405958</v>
      </c>
      <c r="C20" s="1" t="s">
        <v>59</v>
      </c>
      <c r="D20" s="12">
        <v>2075</v>
      </c>
      <c r="E20" s="10">
        <v>4507</v>
      </c>
      <c r="F20" s="10">
        <v>2428</v>
      </c>
      <c r="G20" s="10">
        <v>3299</v>
      </c>
      <c r="H20" s="11">
        <f t="shared" si="1"/>
        <v>12309</v>
      </c>
      <c r="I20" s="12">
        <v>359</v>
      </c>
      <c r="J20" s="12">
        <v>384</v>
      </c>
      <c r="K20" s="12">
        <v>128</v>
      </c>
      <c r="L20" s="12">
        <v>573</v>
      </c>
      <c r="M20" s="11">
        <f t="shared" si="0"/>
        <v>1444</v>
      </c>
      <c r="N20" s="11">
        <f t="shared" si="2"/>
        <v>13753</v>
      </c>
      <c r="O20" s="6"/>
      <c r="Q20" s="6"/>
      <c r="R20" s="7"/>
    </row>
    <row r="21" spans="1:18" ht="17.25" x14ac:dyDescent="0.3">
      <c r="A21" s="3" t="s">
        <v>53</v>
      </c>
      <c r="B21" s="4">
        <v>405966</v>
      </c>
      <c r="C21" s="1" t="s">
        <v>59</v>
      </c>
      <c r="D21" s="12">
        <v>4263</v>
      </c>
      <c r="E21" s="10">
        <v>4900</v>
      </c>
      <c r="F21" s="10">
        <v>3389</v>
      </c>
      <c r="G21" s="10">
        <v>3827</v>
      </c>
      <c r="H21" s="11">
        <f t="shared" si="1"/>
        <v>16379</v>
      </c>
      <c r="I21" s="12">
        <v>321</v>
      </c>
      <c r="J21" s="12">
        <v>278</v>
      </c>
      <c r="K21" s="12">
        <v>481</v>
      </c>
      <c r="L21" s="10">
        <v>470</v>
      </c>
      <c r="M21" s="11">
        <f t="shared" si="0"/>
        <v>1550</v>
      </c>
      <c r="N21" s="11">
        <f t="shared" si="2"/>
        <v>17929</v>
      </c>
      <c r="O21" s="6"/>
      <c r="Q21" s="6"/>
      <c r="R21" s="7"/>
    </row>
    <row r="22" spans="1:18" ht="17.25" x14ac:dyDescent="0.3">
      <c r="A22" s="3" t="s">
        <v>16</v>
      </c>
      <c r="B22" s="4">
        <v>406326</v>
      </c>
      <c r="C22" s="1" t="s">
        <v>61</v>
      </c>
      <c r="D22" s="12">
        <v>3226</v>
      </c>
      <c r="E22" s="10">
        <v>2948</v>
      </c>
      <c r="F22" s="10">
        <v>3509</v>
      </c>
      <c r="G22" s="10">
        <v>3777</v>
      </c>
      <c r="H22" s="11">
        <f t="shared" si="1"/>
        <v>13460</v>
      </c>
      <c r="I22" s="12">
        <v>359</v>
      </c>
      <c r="J22" s="12">
        <v>227</v>
      </c>
      <c r="K22" s="12">
        <v>478</v>
      </c>
      <c r="L22" s="10">
        <v>277</v>
      </c>
      <c r="M22" s="11">
        <f t="shared" si="0"/>
        <v>1341</v>
      </c>
      <c r="N22" s="11">
        <f t="shared" si="2"/>
        <v>14801</v>
      </c>
      <c r="O22" s="6"/>
      <c r="Q22" s="6"/>
      <c r="R22" s="7"/>
    </row>
    <row r="23" spans="1:18" ht="17.25" x14ac:dyDescent="0.3">
      <c r="A23" s="3" t="s">
        <v>17</v>
      </c>
      <c r="B23" s="4">
        <v>406118</v>
      </c>
      <c r="C23" s="1" t="s">
        <v>63</v>
      </c>
      <c r="D23" s="12">
        <v>2508</v>
      </c>
      <c r="E23" s="10">
        <v>2177</v>
      </c>
      <c r="F23" s="10">
        <v>4363</v>
      </c>
      <c r="G23" s="10">
        <v>2048</v>
      </c>
      <c r="H23" s="11">
        <f t="shared" si="1"/>
        <v>11096</v>
      </c>
      <c r="I23" s="12">
        <v>410</v>
      </c>
      <c r="J23" s="12">
        <v>212</v>
      </c>
      <c r="K23" s="12">
        <v>350</v>
      </c>
      <c r="L23" s="10">
        <v>421</v>
      </c>
      <c r="M23" s="11">
        <f t="shared" si="0"/>
        <v>1393</v>
      </c>
      <c r="N23" s="11">
        <f t="shared" si="2"/>
        <v>12489</v>
      </c>
      <c r="O23" s="6"/>
      <c r="Q23" s="6"/>
      <c r="R23" s="7"/>
    </row>
    <row r="24" spans="1:18" ht="17.25" x14ac:dyDescent="0.3">
      <c r="A24" s="3" t="s">
        <v>18</v>
      </c>
      <c r="B24" s="4">
        <v>405974</v>
      </c>
      <c r="C24" s="1" t="s">
        <v>59</v>
      </c>
      <c r="D24" s="12">
        <v>3688</v>
      </c>
      <c r="E24" s="10">
        <v>4294</v>
      </c>
      <c r="F24" s="10">
        <v>2524</v>
      </c>
      <c r="G24" s="10">
        <v>4456</v>
      </c>
      <c r="H24" s="11">
        <f t="shared" si="1"/>
        <v>14962</v>
      </c>
      <c r="I24" s="12">
        <v>205</v>
      </c>
      <c r="J24" s="12">
        <v>306</v>
      </c>
      <c r="K24" s="12">
        <v>102</v>
      </c>
      <c r="L24" s="10">
        <v>343</v>
      </c>
      <c r="M24" s="11">
        <f t="shared" si="0"/>
        <v>956</v>
      </c>
      <c r="N24" s="11">
        <f t="shared" si="2"/>
        <v>15918</v>
      </c>
      <c r="O24" s="6"/>
      <c r="Q24" s="6"/>
      <c r="R24" s="7"/>
    </row>
    <row r="25" spans="1:18" ht="17.25" x14ac:dyDescent="0.3">
      <c r="A25" s="3" t="s">
        <v>21</v>
      </c>
      <c r="B25" s="4">
        <v>406126</v>
      </c>
      <c r="C25" s="1" t="s">
        <v>62</v>
      </c>
      <c r="D25" s="12">
        <v>1940</v>
      </c>
      <c r="E25" s="10">
        <v>3654</v>
      </c>
      <c r="F25" s="10">
        <v>2074</v>
      </c>
      <c r="G25" s="10">
        <v>2057</v>
      </c>
      <c r="H25" s="11">
        <f t="shared" si="1"/>
        <v>9725</v>
      </c>
      <c r="I25" s="12">
        <v>281</v>
      </c>
      <c r="J25" s="12">
        <v>396</v>
      </c>
      <c r="K25" s="12">
        <v>123</v>
      </c>
      <c r="L25" s="10">
        <v>350</v>
      </c>
      <c r="M25" s="11">
        <f t="shared" si="0"/>
        <v>1150</v>
      </c>
      <c r="N25" s="11">
        <f t="shared" si="2"/>
        <v>10875</v>
      </c>
      <c r="O25" s="6"/>
      <c r="Q25" s="6"/>
      <c r="R25" s="7"/>
    </row>
    <row r="26" spans="1:18" ht="17.25" x14ac:dyDescent="0.3">
      <c r="A26" s="3" t="s">
        <v>19</v>
      </c>
      <c r="B26" s="4">
        <v>406174</v>
      </c>
      <c r="C26" s="1" t="s">
        <v>60</v>
      </c>
      <c r="D26" s="12">
        <v>1240</v>
      </c>
      <c r="E26" s="10">
        <v>4997</v>
      </c>
      <c r="F26" s="10">
        <v>3474</v>
      </c>
      <c r="G26" s="10">
        <v>2894</v>
      </c>
      <c r="H26" s="11">
        <f t="shared" si="1"/>
        <v>12605</v>
      </c>
      <c r="I26" s="12">
        <v>285</v>
      </c>
      <c r="J26" s="12">
        <v>187</v>
      </c>
      <c r="K26" s="12">
        <v>247</v>
      </c>
      <c r="L26" s="10">
        <v>421</v>
      </c>
      <c r="M26" s="11">
        <f t="shared" si="0"/>
        <v>1140</v>
      </c>
      <c r="N26" s="11">
        <f t="shared" si="2"/>
        <v>13745</v>
      </c>
      <c r="O26" s="6"/>
      <c r="Q26" s="6"/>
      <c r="R26" s="7"/>
    </row>
    <row r="27" spans="1:18" ht="17.25" x14ac:dyDescent="0.3">
      <c r="A27" s="3" t="s">
        <v>20</v>
      </c>
      <c r="B27" s="4">
        <v>406038</v>
      </c>
      <c r="C27" s="1" t="s">
        <v>59</v>
      </c>
      <c r="D27" s="12">
        <v>1385</v>
      </c>
      <c r="E27" s="10">
        <v>2199</v>
      </c>
      <c r="F27" s="10">
        <v>2142</v>
      </c>
      <c r="G27" s="10">
        <v>2469</v>
      </c>
      <c r="H27" s="11">
        <f t="shared" si="1"/>
        <v>8195</v>
      </c>
      <c r="I27" s="12">
        <v>172</v>
      </c>
      <c r="J27" s="12">
        <v>166</v>
      </c>
      <c r="K27" s="12">
        <v>340</v>
      </c>
      <c r="L27" s="10">
        <v>311</v>
      </c>
      <c r="M27" s="11">
        <f t="shared" si="0"/>
        <v>989</v>
      </c>
      <c r="N27" s="11">
        <f t="shared" si="2"/>
        <v>9184</v>
      </c>
      <c r="O27" s="6"/>
      <c r="Q27" s="6"/>
      <c r="R27" s="7"/>
    </row>
    <row r="28" spans="1:18" ht="17.25" x14ac:dyDescent="0.3">
      <c r="A28" s="3" t="s">
        <v>49</v>
      </c>
      <c r="B28" s="4">
        <v>406134</v>
      </c>
      <c r="C28" s="1" t="s">
        <v>61</v>
      </c>
      <c r="D28" s="12">
        <v>3757</v>
      </c>
      <c r="E28" s="10">
        <v>4374</v>
      </c>
      <c r="F28" s="10">
        <v>2355</v>
      </c>
      <c r="G28" s="10">
        <v>3766</v>
      </c>
      <c r="H28" s="11">
        <f t="shared" si="1"/>
        <v>14252</v>
      </c>
      <c r="I28" s="12">
        <v>346</v>
      </c>
      <c r="J28" s="12">
        <v>112</v>
      </c>
      <c r="K28" s="12">
        <v>181</v>
      </c>
      <c r="L28" s="10">
        <v>490</v>
      </c>
      <c r="M28" s="11">
        <f t="shared" si="0"/>
        <v>1129</v>
      </c>
      <c r="N28" s="11">
        <f t="shared" si="2"/>
        <v>15381</v>
      </c>
      <c r="O28" s="6"/>
      <c r="Q28" s="6"/>
      <c r="R28" s="7"/>
    </row>
    <row r="29" spans="1:18" ht="17.25" x14ac:dyDescent="0.3">
      <c r="A29" s="3" t="s">
        <v>22</v>
      </c>
      <c r="B29" s="4">
        <v>406046</v>
      </c>
      <c r="C29" s="1" t="s">
        <v>59</v>
      </c>
      <c r="D29" s="12">
        <v>1932</v>
      </c>
      <c r="E29" s="10">
        <v>2368</v>
      </c>
      <c r="F29" s="10">
        <v>3901</v>
      </c>
      <c r="G29" s="10">
        <v>4637</v>
      </c>
      <c r="H29" s="11">
        <f t="shared" si="1"/>
        <v>12838</v>
      </c>
      <c r="I29" s="12">
        <v>144</v>
      </c>
      <c r="J29" s="12">
        <v>281</v>
      </c>
      <c r="K29" s="12">
        <v>459</v>
      </c>
      <c r="L29" s="10">
        <v>309</v>
      </c>
      <c r="M29" s="11">
        <f t="shared" si="0"/>
        <v>1193</v>
      </c>
      <c r="N29" s="11">
        <f t="shared" si="2"/>
        <v>14031</v>
      </c>
      <c r="O29" s="6"/>
      <c r="Q29" s="6"/>
      <c r="R29" s="7"/>
    </row>
    <row r="30" spans="1:18" ht="17.25" x14ac:dyDescent="0.3">
      <c r="A30" s="3" t="s">
        <v>23</v>
      </c>
      <c r="B30" s="4">
        <v>406142</v>
      </c>
      <c r="C30" s="1" t="s">
        <v>58</v>
      </c>
      <c r="D30" s="12">
        <v>2128</v>
      </c>
      <c r="E30" s="10">
        <v>3157</v>
      </c>
      <c r="F30" s="10">
        <v>2437</v>
      </c>
      <c r="G30" s="10">
        <v>4236</v>
      </c>
      <c r="H30" s="11">
        <f t="shared" si="1"/>
        <v>11958</v>
      </c>
      <c r="I30" s="12">
        <v>439</v>
      </c>
      <c r="J30" s="12">
        <v>386</v>
      </c>
      <c r="K30" s="12">
        <v>122</v>
      </c>
      <c r="L30" s="10">
        <v>427</v>
      </c>
      <c r="M30" s="11">
        <f t="shared" si="0"/>
        <v>1374</v>
      </c>
      <c r="N30" s="11">
        <f t="shared" si="2"/>
        <v>13332</v>
      </c>
      <c r="O30" s="6"/>
      <c r="Q30" s="6"/>
      <c r="R30" s="7"/>
    </row>
    <row r="31" spans="1:18" ht="17.25" x14ac:dyDescent="0.3">
      <c r="A31" s="3" t="s">
        <v>24</v>
      </c>
      <c r="B31" s="4">
        <v>405982</v>
      </c>
      <c r="C31" s="1" t="s">
        <v>59</v>
      </c>
      <c r="D31" s="12">
        <v>3623</v>
      </c>
      <c r="E31" s="10">
        <v>4713</v>
      </c>
      <c r="F31" s="10">
        <v>3023</v>
      </c>
      <c r="G31" s="10">
        <v>4502</v>
      </c>
      <c r="H31" s="11">
        <f t="shared" si="1"/>
        <v>15861</v>
      </c>
      <c r="I31" s="12">
        <v>123</v>
      </c>
      <c r="J31" s="12">
        <v>143</v>
      </c>
      <c r="K31" s="12">
        <v>353</v>
      </c>
      <c r="L31" s="10">
        <v>487</v>
      </c>
      <c r="M31" s="11">
        <f t="shared" si="0"/>
        <v>1106</v>
      </c>
      <c r="N31" s="11">
        <f t="shared" si="2"/>
        <v>16967</v>
      </c>
      <c r="O31" s="6"/>
      <c r="Q31" s="6"/>
      <c r="R31" s="7"/>
    </row>
    <row r="32" spans="1:18" ht="17.25" x14ac:dyDescent="0.3">
      <c r="A32" s="3" t="s">
        <v>47</v>
      </c>
      <c r="B32" s="4">
        <v>406182</v>
      </c>
      <c r="C32" s="1" t="s">
        <v>62</v>
      </c>
      <c r="D32" s="12">
        <v>1980</v>
      </c>
      <c r="E32" s="10">
        <v>4030</v>
      </c>
      <c r="F32" s="10">
        <v>2163</v>
      </c>
      <c r="G32" s="10">
        <v>4214</v>
      </c>
      <c r="H32" s="11">
        <f t="shared" si="1"/>
        <v>12387</v>
      </c>
      <c r="I32" s="12">
        <v>369</v>
      </c>
      <c r="J32" s="12">
        <v>455</v>
      </c>
      <c r="K32" s="12">
        <v>135</v>
      </c>
      <c r="L32" s="10">
        <v>398</v>
      </c>
      <c r="M32" s="11">
        <f t="shared" si="0"/>
        <v>1357</v>
      </c>
      <c r="N32" s="11">
        <f t="shared" si="2"/>
        <v>13744</v>
      </c>
      <c r="O32" s="6"/>
      <c r="Q32" s="6"/>
      <c r="R32" s="7"/>
    </row>
    <row r="33" spans="1:18" ht="17.25" x14ac:dyDescent="0.3">
      <c r="A33" s="3" t="s">
        <v>48</v>
      </c>
      <c r="B33" s="4">
        <v>406254</v>
      </c>
      <c r="C33" s="1" t="s">
        <v>58</v>
      </c>
      <c r="D33" s="12">
        <v>1745</v>
      </c>
      <c r="E33" s="10">
        <v>2928</v>
      </c>
      <c r="F33" s="10">
        <v>3114</v>
      </c>
      <c r="G33" s="10">
        <v>2778</v>
      </c>
      <c r="H33" s="11">
        <f t="shared" si="1"/>
        <v>10565</v>
      </c>
      <c r="I33" s="12">
        <v>160</v>
      </c>
      <c r="J33" s="12">
        <v>347</v>
      </c>
      <c r="K33" s="12">
        <v>490</v>
      </c>
      <c r="L33" s="10">
        <v>350</v>
      </c>
      <c r="M33" s="11">
        <f t="shared" si="0"/>
        <v>1347</v>
      </c>
      <c r="N33" s="11">
        <f t="shared" si="2"/>
        <v>11912</v>
      </c>
      <c r="O33" s="6"/>
      <c r="Q33" s="6"/>
      <c r="R33" s="7"/>
    </row>
    <row r="34" spans="1:18" ht="17.25" x14ac:dyDescent="0.3">
      <c r="A34" s="3" t="s">
        <v>25</v>
      </c>
      <c r="B34" s="4">
        <v>406262</v>
      </c>
      <c r="C34" s="1" t="s">
        <v>58</v>
      </c>
      <c r="D34" s="12">
        <v>2275</v>
      </c>
      <c r="E34" s="10">
        <v>4160</v>
      </c>
      <c r="F34" s="10">
        <v>4906</v>
      </c>
      <c r="G34" s="10">
        <v>4908</v>
      </c>
      <c r="H34" s="11">
        <f t="shared" si="1"/>
        <v>16249</v>
      </c>
      <c r="I34" s="12">
        <v>218</v>
      </c>
      <c r="J34" s="12">
        <v>205</v>
      </c>
      <c r="K34" s="12">
        <v>241</v>
      </c>
      <c r="L34" s="10">
        <v>236</v>
      </c>
      <c r="M34" s="11">
        <f t="shared" si="0"/>
        <v>900</v>
      </c>
      <c r="N34" s="11">
        <f t="shared" si="2"/>
        <v>17149</v>
      </c>
      <c r="O34" s="6"/>
      <c r="Q34" s="6"/>
      <c r="R34" s="7"/>
    </row>
    <row r="35" spans="1:18" ht="17.25" x14ac:dyDescent="0.3">
      <c r="A35" s="3" t="s">
        <v>45</v>
      </c>
      <c r="B35" s="4">
        <v>406054</v>
      </c>
      <c r="C35" s="1" t="s">
        <v>59</v>
      </c>
      <c r="D35" s="12">
        <v>3105</v>
      </c>
      <c r="E35" s="10">
        <v>2669</v>
      </c>
      <c r="F35" s="10">
        <v>4340</v>
      </c>
      <c r="G35" s="10">
        <v>3501</v>
      </c>
      <c r="H35" s="11">
        <f t="shared" si="1"/>
        <v>13615</v>
      </c>
      <c r="I35" s="12">
        <v>242</v>
      </c>
      <c r="J35" s="12">
        <v>402</v>
      </c>
      <c r="K35" s="12">
        <v>129</v>
      </c>
      <c r="L35" s="10">
        <v>251</v>
      </c>
      <c r="M35" s="11">
        <f t="shared" ref="M35:M56" si="3">SUM(I35:L35)</f>
        <v>1024</v>
      </c>
      <c r="N35" s="11">
        <f t="shared" si="2"/>
        <v>14639</v>
      </c>
      <c r="O35" s="6"/>
      <c r="Q35" s="6"/>
      <c r="R35" s="7"/>
    </row>
    <row r="36" spans="1:18" ht="17.25" x14ac:dyDescent="0.3">
      <c r="A36" s="3" t="s">
        <v>46</v>
      </c>
      <c r="B36" s="4">
        <v>406270</v>
      </c>
      <c r="C36" s="1" t="s">
        <v>59</v>
      </c>
      <c r="D36" s="12">
        <v>4498</v>
      </c>
      <c r="E36" s="10">
        <v>3924</v>
      </c>
      <c r="F36" s="10">
        <v>3878</v>
      </c>
      <c r="G36" s="10">
        <v>4212</v>
      </c>
      <c r="H36" s="11">
        <f t="shared" si="1"/>
        <v>16512</v>
      </c>
      <c r="I36" s="12">
        <v>378</v>
      </c>
      <c r="J36" s="12">
        <v>186</v>
      </c>
      <c r="K36" s="12">
        <v>141</v>
      </c>
      <c r="L36" s="10">
        <v>434</v>
      </c>
      <c r="M36" s="11">
        <f t="shared" si="3"/>
        <v>1139</v>
      </c>
      <c r="N36" s="11">
        <f t="shared" si="2"/>
        <v>17651</v>
      </c>
      <c r="O36" s="6"/>
      <c r="Q36" s="6"/>
      <c r="R36" s="7"/>
    </row>
    <row r="37" spans="1:18" ht="17.25" x14ac:dyDescent="0.3">
      <c r="A37" s="3" t="s">
        <v>28</v>
      </c>
      <c r="B37" s="4">
        <v>406190</v>
      </c>
      <c r="C37" s="1" t="s">
        <v>61</v>
      </c>
      <c r="D37" s="12">
        <v>3025</v>
      </c>
      <c r="E37" s="10">
        <v>4155</v>
      </c>
      <c r="F37" s="10">
        <v>3720</v>
      </c>
      <c r="G37" s="10">
        <v>4870</v>
      </c>
      <c r="H37" s="11">
        <f t="shared" si="1"/>
        <v>15770</v>
      </c>
      <c r="I37" s="12">
        <v>137</v>
      </c>
      <c r="J37" s="12">
        <v>486</v>
      </c>
      <c r="K37" s="12">
        <v>300</v>
      </c>
      <c r="L37" s="10">
        <v>237</v>
      </c>
      <c r="M37" s="11">
        <f t="shared" si="3"/>
        <v>1160</v>
      </c>
      <c r="N37" s="11">
        <f t="shared" si="2"/>
        <v>16930</v>
      </c>
      <c r="O37" s="6"/>
      <c r="Q37" s="6"/>
      <c r="R37" s="7"/>
    </row>
    <row r="38" spans="1:18" ht="17.25" x14ac:dyDescent="0.3">
      <c r="A38" s="3" t="s">
        <v>29</v>
      </c>
      <c r="B38" s="4">
        <v>406334</v>
      </c>
      <c r="C38" s="1" t="s">
        <v>59</v>
      </c>
      <c r="D38" s="12">
        <v>1086</v>
      </c>
      <c r="E38" s="10">
        <v>4435</v>
      </c>
      <c r="F38" s="10">
        <v>3450</v>
      </c>
      <c r="G38" s="10">
        <v>3438</v>
      </c>
      <c r="H38" s="11">
        <f t="shared" si="1"/>
        <v>12409</v>
      </c>
      <c r="I38" s="12">
        <v>493</v>
      </c>
      <c r="J38" s="12">
        <v>141</v>
      </c>
      <c r="K38" s="12">
        <v>373</v>
      </c>
      <c r="L38" s="10">
        <v>232</v>
      </c>
      <c r="M38" s="11">
        <f t="shared" si="3"/>
        <v>1239</v>
      </c>
      <c r="N38" s="11">
        <f t="shared" si="2"/>
        <v>13648</v>
      </c>
      <c r="O38" s="6"/>
      <c r="Q38" s="6"/>
      <c r="R38" s="7"/>
    </row>
    <row r="39" spans="1:18" ht="17.25" x14ac:dyDescent="0.3">
      <c r="A39" s="3" t="s">
        <v>30</v>
      </c>
      <c r="B39" s="4">
        <v>406342</v>
      </c>
      <c r="C39" s="1" t="s">
        <v>60</v>
      </c>
      <c r="D39" s="12">
        <v>4538</v>
      </c>
      <c r="E39" s="10">
        <v>2398</v>
      </c>
      <c r="F39" s="10">
        <v>4036</v>
      </c>
      <c r="G39" s="10">
        <v>3506</v>
      </c>
      <c r="H39" s="11">
        <f t="shared" si="1"/>
        <v>14478</v>
      </c>
      <c r="I39" s="12">
        <v>213</v>
      </c>
      <c r="J39" s="12">
        <v>424</v>
      </c>
      <c r="K39" s="12">
        <v>311</v>
      </c>
      <c r="L39" s="10">
        <v>490</v>
      </c>
      <c r="M39" s="11">
        <f t="shared" si="3"/>
        <v>1438</v>
      </c>
      <c r="N39" s="11">
        <f t="shared" si="2"/>
        <v>15916</v>
      </c>
      <c r="O39" s="6"/>
      <c r="Q39" s="6"/>
      <c r="R39" s="7"/>
    </row>
    <row r="40" spans="1:18" ht="17.25" x14ac:dyDescent="0.3">
      <c r="A40" s="3" t="s">
        <v>26</v>
      </c>
      <c r="B40" s="4">
        <v>406350</v>
      </c>
      <c r="C40" s="1" t="s">
        <v>60</v>
      </c>
      <c r="D40" s="12">
        <v>2239</v>
      </c>
      <c r="E40" s="10">
        <v>2946</v>
      </c>
      <c r="F40" s="10">
        <v>3991</v>
      </c>
      <c r="G40" s="10">
        <v>2369</v>
      </c>
      <c r="H40" s="11">
        <f t="shared" si="1"/>
        <v>11545</v>
      </c>
      <c r="I40" s="12">
        <v>458</v>
      </c>
      <c r="J40" s="12">
        <v>445</v>
      </c>
      <c r="K40" s="12">
        <v>313</v>
      </c>
      <c r="L40" s="10">
        <v>217</v>
      </c>
      <c r="M40" s="11">
        <f t="shared" si="3"/>
        <v>1433</v>
      </c>
      <c r="N40" s="11">
        <f t="shared" si="2"/>
        <v>12978</v>
      </c>
      <c r="O40" s="6"/>
      <c r="Q40" s="6"/>
      <c r="R40" s="7"/>
    </row>
    <row r="41" spans="1:18" ht="17.25" x14ac:dyDescent="0.3">
      <c r="A41" s="3" t="s">
        <v>27</v>
      </c>
      <c r="B41" s="4">
        <v>406278</v>
      </c>
      <c r="C41" s="1" t="s">
        <v>63</v>
      </c>
      <c r="D41" s="12">
        <v>4237</v>
      </c>
      <c r="E41" s="10">
        <v>2583</v>
      </c>
      <c r="F41" s="10">
        <v>2911</v>
      </c>
      <c r="G41" s="10">
        <v>3119</v>
      </c>
      <c r="H41" s="11">
        <f t="shared" si="1"/>
        <v>12850</v>
      </c>
      <c r="I41" s="12">
        <v>177</v>
      </c>
      <c r="J41" s="12">
        <v>168</v>
      </c>
      <c r="K41" s="12">
        <v>300</v>
      </c>
      <c r="L41" s="10">
        <v>255</v>
      </c>
      <c r="M41" s="11">
        <f t="shared" si="3"/>
        <v>900</v>
      </c>
      <c r="N41" s="11">
        <f t="shared" si="2"/>
        <v>13750</v>
      </c>
      <c r="O41" s="6"/>
      <c r="Q41" s="6"/>
      <c r="R41" s="7"/>
    </row>
    <row r="42" spans="1:18" ht="17.25" x14ac:dyDescent="0.3">
      <c r="A42" s="3" t="s">
        <v>64</v>
      </c>
      <c r="B42" s="4">
        <v>406062</v>
      </c>
      <c r="C42" s="1" t="s">
        <v>58</v>
      </c>
      <c r="D42" s="12">
        <v>1390</v>
      </c>
      <c r="E42" s="10">
        <v>2704</v>
      </c>
      <c r="F42" s="10">
        <v>2515</v>
      </c>
      <c r="G42" s="10">
        <v>4342</v>
      </c>
      <c r="H42" s="11">
        <f t="shared" si="1"/>
        <v>10951</v>
      </c>
      <c r="I42" s="12">
        <v>439</v>
      </c>
      <c r="J42" s="12">
        <v>230</v>
      </c>
      <c r="K42" s="12">
        <v>303</v>
      </c>
      <c r="L42" s="10">
        <v>407</v>
      </c>
      <c r="M42" s="11">
        <f t="shared" si="3"/>
        <v>1379</v>
      </c>
      <c r="N42" s="11">
        <f t="shared" si="2"/>
        <v>12330</v>
      </c>
      <c r="O42" s="6"/>
      <c r="Q42" s="6"/>
      <c r="R42" s="7"/>
    </row>
    <row r="43" spans="1:18" ht="17.25" x14ac:dyDescent="0.3">
      <c r="A43" s="3" t="s">
        <v>31</v>
      </c>
      <c r="B43" s="4">
        <v>406150</v>
      </c>
      <c r="C43" s="1" t="s">
        <v>59</v>
      </c>
      <c r="D43" s="12">
        <v>4866</v>
      </c>
      <c r="E43" s="10">
        <v>2889</v>
      </c>
      <c r="F43" s="10">
        <v>3383</v>
      </c>
      <c r="G43" s="10">
        <v>4279</v>
      </c>
      <c r="H43" s="11">
        <f t="shared" si="1"/>
        <v>15417</v>
      </c>
      <c r="I43" s="12">
        <v>367</v>
      </c>
      <c r="J43" s="12">
        <v>214</v>
      </c>
      <c r="K43" s="12">
        <v>462</v>
      </c>
      <c r="L43" s="10">
        <v>450</v>
      </c>
      <c r="M43" s="11">
        <f t="shared" si="3"/>
        <v>1493</v>
      </c>
      <c r="N43" s="11">
        <f t="shared" si="2"/>
        <v>16910</v>
      </c>
      <c r="O43" s="10"/>
      <c r="Q43" s="6"/>
      <c r="R43" s="7"/>
    </row>
    <row r="44" spans="1:18" ht="17.25" x14ac:dyDescent="0.3">
      <c r="A44" s="3" t="s">
        <v>33</v>
      </c>
      <c r="B44" s="4">
        <v>406198</v>
      </c>
      <c r="C44" s="1" t="s">
        <v>63</v>
      </c>
      <c r="D44" s="12">
        <v>1564</v>
      </c>
      <c r="E44" s="10">
        <v>3788</v>
      </c>
      <c r="F44" s="10">
        <v>3282</v>
      </c>
      <c r="G44" s="10">
        <v>3094</v>
      </c>
      <c r="H44" s="11">
        <f t="shared" si="1"/>
        <v>11728</v>
      </c>
      <c r="I44" s="12">
        <v>180</v>
      </c>
      <c r="J44" s="12">
        <v>278</v>
      </c>
      <c r="K44" s="12">
        <v>181</v>
      </c>
      <c r="L44" s="10">
        <v>294</v>
      </c>
      <c r="M44" s="11">
        <f t="shared" si="3"/>
        <v>933</v>
      </c>
      <c r="N44" s="11">
        <f t="shared" si="2"/>
        <v>12661</v>
      </c>
      <c r="O44" s="10"/>
      <c r="Q44" s="6"/>
      <c r="R44" s="7"/>
    </row>
    <row r="45" spans="1:18" ht="17.25" x14ac:dyDescent="0.3">
      <c r="A45" s="3" t="s">
        <v>34</v>
      </c>
      <c r="B45" s="4">
        <v>406286</v>
      </c>
      <c r="C45" s="1" t="s">
        <v>61</v>
      </c>
      <c r="D45" s="12">
        <v>1976</v>
      </c>
      <c r="E45" s="10">
        <v>4274</v>
      </c>
      <c r="F45" s="10">
        <v>4282</v>
      </c>
      <c r="G45" s="10">
        <v>3989</v>
      </c>
      <c r="H45" s="11">
        <f t="shared" si="1"/>
        <v>14521</v>
      </c>
      <c r="I45" s="12">
        <v>258</v>
      </c>
      <c r="J45" s="12">
        <v>341</v>
      </c>
      <c r="K45" s="12">
        <v>185</v>
      </c>
      <c r="L45" s="10">
        <v>429</v>
      </c>
      <c r="M45" s="11">
        <f t="shared" si="3"/>
        <v>1213</v>
      </c>
      <c r="N45" s="11">
        <f t="shared" si="2"/>
        <v>15734</v>
      </c>
      <c r="O45" s="10"/>
      <c r="Q45" s="6"/>
      <c r="R45" s="7"/>
    </row>
    <row r="46" spans="1:18" ht="17.25" x14ac:dyDescent="0.3">
      <c r="A46" s="3" t="s">
        <v>32</v>
      </c>
      <c r="B46" s="4">
        <v>406206</v>
      </c>
      <c r="C46" s="1" t="s">
        <v>59</v>
      </c>
      <c r="D46" s="12">
        <v>2584</v>
      </c>
      <c r="E46" s="10">
        <v>2882</v>
      </c>
      <c r="F46" s="10">
        <v>3110</v>
      </c>
      <c r="G46" s="10">
        <v>2519</v>
      </c>
      <c r="H46" s="11">
        <f t="shared" si="1"/>
        <v>11095</v>
      </c>
      <c r="I46" s="12">
        <v>277</v>
      </c>
      <c r="J46" s="12">
        <v>424</v>
      </c>
      <c r="K46" s="12">
        <v>300</v>
      </c>
      <c r="L46" s="10">
        <v>414</v>
      </c>
      <c r="M46" s="11">
        <f t="shared" si="3"/>
        <v>1415</v>
      </c>
      <c r="N46" s="11">
        <f t="shared" si="2"/>
        <v>12510</v>
      </c>
      <c r="O46" s="10"/>
      <c r="Q46" s="6"/>
      <c r="R46" s="7"/>
    </row>
    <row r="47" spans="1:18" ht="17.25" x14ac:dyDescent="0.3">
      <c r="A47" s="3" t="s">
        <v>44</v>
      </c>
      <c r="B47" s="4">
        <v>406358</v>
      </c>
      <c r="C47" s="1" t="s">
        <v>58</v>
      </c>
      <c r="D47" s="12">
        <v>1608</v>
      </c>
      <c r="E47" s="10">
        <v>4488</v>
      </c>
      <c r="F47" s="10">
        <v>4753</v>
      </c>
      <c r="G47" s="10">
        <v>2323</v>
      </c>
      <c r="H47" s="11">
        <f t="shared" si="1"/>
        <v>13172</v>
      </c>
      <c r="I47" s="12">
        <v>445</v>
      </c>
      <c r="J47" s="12">
        <v>274</v>
      </c>
      <c r="K47" s="12">
        <v>369</v>
      </c>
      <c r="L47" s="10">
        <v>365</v>
      </c>
      <c r="M47" s="11">
        <f t="shared" si="3"/>
        <v>1453</v>
      </c>
      <c r="N47" s="11">
        <f t="shared" si="2"/>
        <v>14625</v>
      </c>
      <c r="O47" s="10"/>
      <c r="Q47" s="6"/>
      <c r="R47" s="7"/>
    </row>
    <row r="48" spans="1:18" ht="17.25" x14ac:dyDescent="0.3">
      <c r="A48" s="3" t="s">
        <v>35</v>
      </c>
      <c r="B48" s="4">
        <v>405990</v>
      </c>
      <c r="C48" s="1" t="s">
        <v>63</v>
      </c>
      <c r="D48" s="12">
        <v>3316</v>
      </c>
      <c r="E48" s="10">
        <v>2551</v>
      </c>
      <c r="F48" s="10">
        <v>2922</v>
      </c>
      <c r="G48" s="10">
        <v>2372</v>
      </c>
      <c r="H48" s="11">
        <f t="shared" si="1"/>
        <v>11161</v>
      </c>
      <c r="I48" s="12">
        <v>214</v>
      </c>
      <c r="J48" s="12">
        <v>329</v>
      </c>
      <c r="K48" s="12">
        <v>129</v>
      </c>
      <c r="L48" s="10">
        <v>373</v>
      </c>
      <c r="M48" s="11">
        <f t="shared" si="3"/>
        <v>1045</v>
      </c>
      <c r="N48" s="11">
        <f t="shared" si="2"/>
        <v>12206</v>
      </c>
      <c r="O48" s="10"/>
      <c r="Q48" s="6"/>
      <c r="R48" s="7"/>
    </row>
    <row r="49" spans="1:18" ht="17.25" x14ac:dyDescent="0.3">
      <c r="A49" s="3" t="s">
        <v>36</v>
      </c>
      <c r="B49" s="4">
        <v>405998</v>
      </c>
      <c r="C49" t="s">
        <v>61</v>
      </c>
      <c r="D49" s="12">
        <v>1150</v>
      </c>
      <c r="E49" s="10">
        <v>4654</v>
      </c>
      <c r="F49" s="10">
        <v>4339</v>
      </c>
      <c r="G49" s="10">
        <v>4703</v>
      </c>
      <c r="H49" s="11">
        <f t="shared" si="1"/>
        <v>14846</v>
      </c>
      <c r="I49" s="12">
        <v>317</v>
      </c>
      <c r="J49" s="12">
        <v>115</v>
      </c>
      <c r="K49" s="12">
        <v>295</v>
      </c>
      <c r="L49" s="10">
        <v>281</v>
      </c>
      <c r="M49" s="11">
        <f t="shared" si="3"/>
        <v>1008</v>
      </c>
      <c r="N49" s="11">
        <f t="shared" si="2"/>
        <v>15854</v>
      </c>
      <c r="O49" s="10"/>
      <c r="Q49" s="6"/>
      <c r="R49" s="7"/>
    </row>
    <row r="50" spans="1:18" ht="17.25" x14ac:dyDescent="0.3">
      <c r="A50" s="3" t="s">
        <v>37</v>
      </c>
      <c r="B50" s="4">
        <v>406214</v>
      </c>
      <c r="C50" s="1" t="s">
        <v>63</v>
      </c>
      <c r="D50" s="12">
        <v>4139</v>
      </c>
      <c r="E50" s="10">
        <v>3552</v>
      </c>
      <c r="F50" s="10">
        <v>3731</v>
      </c>
      <c r="G50" s="10">
        <v>4980</v>
      </c>
      <c r="H50" s="11">
        <f t="shared" si="1"/>
        <v>16402</v>
      </c>
      <c r="I50" s="12">
        <v>235</v>
      </c>
      <c r="J50" s="12">
        <v>203</v>
      </c>
      <c r="K50" s="12">
        <v>418</v>
      </c>
      <c r="L50" s="10">
        <v>433</v>
      </c>
      <c r="M50" s="11">
        <f t="shared" si="3"/>
        <v>1289</v>
      </c>
      <c r="N50" s="11">
        <f t="shared" si="2"/>
        <v>17691</v>
      </c>
      <c r="O50" s="10"/>
      <c r="Q50" s="6"/>
      <c r="R50" s="7"/>
    </row>
    <row r="51" spans="1:18" ht="17.25" x14ac:dyDescent="0.3">
      <c r="A51" s="3" t="s">
        <v>38</v>
      </c>
      <c r="B51" s="4">
        <v>406006</v>
      </c>
      <c r="C51" s="1" t="s">
        <v>60</v>
      </c>
      <c r="D51" s="12">
        <v>2393</v>
      </c>
      <c r="E51" s="10">
        <v>2666</v>
      </c>
      <c r="F51" s="10">
        <v>2818</v>
      </c>
      <c r="G51" s="10">
        <v>3841</v>
      </c>
      <c r="H51" s="11">
        <f t="shared" si="1"/>
        <v>11718</v>
      </c>
      <c r="I51" s="12">
        <v>497</v>
      </c>
      <c r="J51" s="12">
        <v>103</v>
      </c>
      <c r="K51" s="12">
        <v>187</v>
      </c>
      <c r="L51" s="10">
        <v>232</v>
      </c>
      <c r="M51" s="11">
        <f t="shared" si="3"/>
        <v>1019</v>
      </c>
      <c r="N51" s="11">
        <f t="shared" si="2"/>
        <v>12737</v>
      </c>
      <c r="O51" s="10"/>
      <c r="Q51" s="6"/>
      <c r="R51" s="7"/>
    </row>
    <row r="52" spans="1:18" ht="17.25" x14ac:dyDescent="0.3">
      <c r="A52" s="3" t="s">
        <v>39</v>
      </c>
      <c r="B52" s="4">
        <v>406070</v>
      </c>
      <c r="C52" s="1" t="s">
        <v>63</v>
      </c>
      <c r="D52" s="12">
        <v>2081</v>
      </c>
      <c r="E52" s="10">
        <v>3407</v>
      </c>
      <c r="F52" s="10">
        <v>2329</v>
      </c>
      <c r="G52" s="10">
        <v>2539</v>
      </c>
      <c r="H52" s="11">
        <f t="shared" si="1"/>
        <v>10356</v>
      </c>
      <c r="I52" s="12">
        <v>362</v>
      </c>
      <c r="J52" s="12">
        <v>117</v>
      </c>
      <c r="K52" s="12">
        <v>158</v>
      </c>
      <c r="L52" s="10">
        <v>424</v>
      </c>
      <c r="M52" s="11">
        <f t="shared" si="3"/>
        <v>1061</v>
      </c>
      <c r="N52" s="11">
        <f t="shared" si="2"/>
        <v>11417</v>
      </c>
      <c r="O52" s="10"/>
      <c r="Q52" s="6"/>
      <c r="R52" s="7"/>
    </row>
    <row r="53" spans="1:18" ht="17.25" x14ac:dyDescent="0.3">
      <c r="A53" s="3" t="s">
        <v>40</v>
      </c>
      <c r="B53" s="4">
        <v>406366</v>
      </c>
      <c r="C53" s="1" t="s">
        <v>59</v>
      </c>
      <c r="D53" s="12">
        <v>4483</v>
      </c>
      <c r="E53" s="10">
        <v>4942</v>
      </c>
      <c r="F53" s="10">
        <v>4247</v>
      </c>
      <c r="G53" s="10">
        <v>4643</v>
      </c>
      <c r="H53" s="11">
        <f t="shared" si="1"/>
        <v>18315</v>
      </c>
      <c r="I53" s="12">
        <v>414</v>
      </c>
      <c r="J53" s="12">
        <v>251</v>
      </c>
      <c r="K53" s="12">
        <v>374</v>
      </c>
      <c r="L53" s="10">
        <v>549</v>
      </c>
      <c r="M53" s="11">
        <f t="shared" si="3"/>
        <v>1588</v>
      </c>
      <c r="N53" s="11">
        <f t="shared" si="2"/>
        <v>19903</v>
      </c>
      <c r="O53" s="10"/>
      <c r="Q53" s="6"/>
      <c r="R53" s="7"/>
    </row>
    <row r="54" spans="1:18" ht="17.25" x14ac:dyDescent="0.3">
      <c r="A54" s="3" t="s">
        <v>43</v>
      </c>
      <c r="B54" s="4">
        <v>406078</v>
      </c>
      <c r="C54" s="1" t="s">
        <v>59</v>
      </c>
      <c r="D54" s="12">
        <v>1503</v>
      </c>
      <c r="E54" s="10">
        <v>3000</v>
      </c>
      <c r="F54" s="10">
        <v>4348</v>
      </c>
      <c r="G54" s="10">
        <v>2821</v>
      </c>
      <c r="H54" s="11">
        <f t="shared" si="1"/>
        <v>11672</v>
      </c>
      <c r="I54" s="12">
        <v>187</v>
      </c>
      <c r="J54" s="12">
        <v>243</v>
      </c>
      <c r="K54" s="12">
        <v>404</v>
      </c>
      <c r="L54" s="10">
        <v>604</v>
      </c>
      <c r="M54" s="11">
        <f t="shared" si="3"/>
        <v>1438</v>
      </c>
      <c r="N54" s="11">
        <f t="shared" si="2"/>
        <v>13110</v>
      </c>
      <c r="O54" s="10"/>
      <c r="Q54" s="6"/>
      <c r="R54" s="7"/>
    </row>
    <row r="55" spans="1:18" ht="17.25" x14ac:dyDescent="0.3">
      <c r="A55" s="3" t="s">
        <v>41</v>
      </c>
      <c r="B55" s="4">
        <v>406294</v>
      </c>
      <c r="C55" s="1" t="s">
        <v>63</v>
      </c>
      <c r="D55" s="12">
        <v>4457</v>
      </c>
      <c r="E55" s="10">
        <v>4534</v>
      </c>
      <c r="F55" s="10">
        <v>3412</v>
      </c>
      <c r="G55" s="10">
        <v>2312</v>
      </c>
      <c r="H55" s="11">
        <f t="shared" si="1"/>
        <v>14715</v>
      </c>
      <c r="I55" s="12">
        <v>284</v>
      </c>
      <c r="J55" s="12">
        <v>389</v>
      </c>
      <c r="K55" s="12">
        <v>265</v>
      </c>
      <c r="L55" s="10">
        <v>383</v>
      </c>
      <c r="M55" s="11">
        <f t="shared" si="3"/>
        <v>1321</v>
      </c>
      <c r="N55" s="11">
        <f t="shared" si="2"/>
        <v>16036</v>
      </c>
      <c r="O55" s="10"/>
      <c r="Q55" s="6"/>
      <c r="R55" s="7"/>
    </row>
    <row r="56" spans="1:18" ht="17.25" x14ac:dyDescent="0.3">
      <c r="A56" s="14" t="s">
        <v>42</v>
      </c>
      <c r="B56" s="15">
        <v>406222</v>
      </c>
      <c r="C56" s="16" t="s">
        <v>61</v>
      </c>
      <c r="D56" s="17">
        <v>3700</v>
      </c>
      <c r="E56" s="18">
        <v>3627</v>
      </c>
      <c r="F56" s="18">
        <v>4238</v>
      </c>
      <c r="G56" s="18">
        <v>4724</v>
      </c>
      <c r="H56" s="19">
        <f t="shared" si="1"/>
        <v>16289</v>
      </c>
      <c r="I56" s="17">
        <v>194</v>
      </c>
      <c r="J56" s="17">
        <v>164</v>
      </c>
      <c r="K56" s="17">
        <v>233</v>
      </c>
      <c r="L56" s="18">
        <v>277</v>
      </c>
      <c r="M56" s="19">
        <f t="shared" si="3"/>
        <v>868</v>
      </c>
      <c r="N56" s="19">
        <f t="shared" si="2"/>
        <v>17157</v>
      </c>
      <c r="O56" s="10"/>
      <c r="Q56" s="6"/>
      <c r="R56" s="7"/>
    </row>
    <row r="58" spans="1:18" x14ac:dyDescent="0.3">
      <c r="A58" s="21" t="s">
        <v>79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13">
        <f>SUM(N3:N56)</f>
        <v>780358</v>
      </c>
    </row>
  </sheetData>
  <sortState ref="A3:N56">
    <sortCondition ref="A3:A56"/>
  </sortState>
  <mergeCells count="3">
    <mergeCell ref="D1:H1"/>
    <mergeCell ref="I1:M1"/>
    <mergeCell ref="A58:M5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01A84E5011B04BB0B625E2436F89DE" ma:contentTypeVersion="0" ma:contentTypeDescription="Create a new document." ma:contentTypeScope="" ma:versionID="1eea42ec91b44e42d990003664171f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F962F2-B1EE-4278-BF37-01FE6E9A9E55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ADEC4A4-4C83-40E0-8124-32046B5F7B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AD0F68-19B7-43F8-9514-3CE0EA1433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Gerentes</vt:lpstr>
      <vt:lpstr>Ventas del presente año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portatil</cp:lastModifiedBy>
  <cp:lastPrinted>2010-09-10T02:34:02Z</cp:lastPrinted>
  <dcterms:created xsi:type="dcterms:W3CDTF">2010-08-31T18:15:10Z</dcterms:created>
  <dcterms:modified xsi:type="dcterms:W3CDTF">2014-06-30T11:09:01Z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0x010100E901A84E5011B04BB0B625E2436F89DE</vt:lpwstr>
  </property>
</Properties>
</file>