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OhUtx+SBm+ohIckTJX4+e72kSJw=="/>
    </ext>
  </extLst>
</workbook>
</file>

<file path=xl/sharedStrings.xml><?xml version="1.0" encoding="utf-8"?>
<sst xmlns="http://schemas.openxmlformats.org/spreadsheetml/2006/main" count="554" uniqueCount="243">
  <si>
    <t>Jogo 2</t>
  </si>
  <si>
    <t>Conceitos financeiros (sócioemocinais) e habilidades</t>
  </si>
  <si>
    <t>Relatório 2</t>
  </si>
  <si>
    <t>Fase 1 (3etapas)</t>
  </si>
  <si>
    <t xml:space="preserve">Riscos </t>
  </si>
  <si>
    <t>Autocontrole</t>
  </si>
  <si>
    <t>Tomada de decisão baseado em lógica</t>
  </si>
  <si>
    <t>Planejamento estratégico</t>
  </si>
  <si>
    <t>Prioridade econômica do dia dia</t>
  </si>
  <si>
    <t>Poupar</t>
  </si>
  <si>
    <t>Variação de custo/preço</t>
  </si>
  <si>
    <t>Opção 1 (casa rio)</t>
  </si>
  <si>
    <t>Opção 2 (casa mercado)</t>
  </si>
  <si>
    <t xml:space="preserve">Opção Bomba </t>
  </si>
  <si>
    <t>Opção Agua no mercado</t>
  </si>
  <si>
    <t>Opção Plantar</t>
  </si>
  <si>
    <t>Opção Arroz</t>
  </si>
  <si>
    <t>TOTAL</t>
  </si>
  <si>
    <t>Fase2 (2 etapas)</t>
  </si>
  <si>
    <t>Economia Comportamental</t>
  </si>
  <si>
    <t>Investimento em educação</t>
  </si>
  <si>
    <t>Planejamento por Prioridade</t>
  </si>
  <si>
    <t>Recompensa a longo prazo</t>
  </si>
  <si>
    <t>Autogestão</t>
  </si>
  <si>
    <t>Curso correto</t>
  </si>
  <si>
    <t>Curso incorreto</t>
  </si>
  <si>
    <t>2 ferramentas corretas</t>
  </si>
  <si>
    <t>não tem</t>
  </si>
  <si>
    <t>1 ferramentas correta</t>
  </si>
  <si>
    <t>nenhum acerto nas ferramentas</t>
  </si>
  <si>
    <t>Fase 3 (3etapas)</t>
  </si>
  <si>
    <t>Planejamento Financeiro</t>
  </si>
  <si>
    <t>Prioridade econômica baseado em situção da vida real</t>
  </si>
  <si>
    <t>Consumo consciente</t>
  </si>
  <si>
    <t>Consumo por prioridade</t>
  </si>
  <si>
    <t>Plano de saúde</t>
  </si>
  <si>
    <t>Curso de Inglês</t>
  </si>
  <si>
    <t>Celular</t>
  </si>
  <si>
    <t xml:space="preserve">Tenis </t>
  </si>
  <si>
    <t>Camiseta pulseira ou não comprou nada</t>
  </si>
  <si>
    <t>Vaso</t>
  </si>
  <si>
    <t>Garfo</t>
  </si>
  <si>
    <t>Toalha</t>
  </si>
  <si>
    <t>nenhum desses objetos</t>
  </si>
  <si>
    <t>Fase 4</t>
  </si>
  <si>
    <t>Autogestão/Economia social</t>
  </si>
  <si>
    <t>Economia comportamental</t>
  </si>
  <si>
    <t xml:space="preserve">Macroconomia (conceito circulação dinheiro) </t>
  </si>
  <si>
    <t>Todos</t>
  </si>
  <si>
    <t>Fase 5</t>
  </si>
  <si>
    <t>Empreendedorismo</t>
  </si>
  <si>
    <t>Planejamento Estratégico</t>
  </si>
  <si>
    <t>Análise baseada em mais de uma variável</t>
  </si>
  <si>
    <t>Autogestão orçamentos</t>
  </si>
  <si>
    <t>Gestão Financeira</t>
  </si>
  <si>
    <t>Opção Palestra</t>
  </si>
  <si>
    <t>Opção lixos verdes</t>
  </si>
  <si>
    <t>Opção panfleto</t>
  </si>
  <si>
    <t>Fase 6 (3 etapas)</t>
  </si>
  <si>
    <t>O Lazer e o Essencial</t>
  </si>
  <si>
    <t xml:space="preserve">Poupar </t>
  </si>
  <si>
    <t>Gerenciando custos</t>
  </si>
  <si>
    <t>Gestão Financeira e planejamento</t>
  </si>
  <si>
    <t>Autocontrole e consumo consciente</t>
  </si>
  <si>
    <t>Prioridade econômica baseado em situações reais</t>
  </si>
  <si>
    <t>Riscos</t>
  </si>
  <si>
    <t>1 semana</t>
  </si>
  <si>
    <t>1 mês</t>
  </si>
  <si>
    <t>3 meses</t>
  </si>
  <si>
    <t>Avião</t>
  </si>
  <si>
    <t>Carro</t>
  </si>
  <si>
    <t>ônibus</t>
  </si>
  <si>
    <t>essencial para viagem</t>
  </si>
  <si>
    <t>não essencial para viagem</t>
  </si>
  <si>
    <t>Fase 7</t>
  </si>
  <si>
    <t>Planejamento financeiro</t>
  </si>
  <si>
    <t>Prioridade</t>
  </si>
  <si>
    <t>Consumo Consciente</t>
  </si>
  <si>
    <t>Reserva financeira</t>
  </si>
  <si>
    <t>Autogestão (orçamentos)</t>
  </si>
  <si>
    <t>Autonomia decisão financeira</t>
  </si>
  <si>
    <t>Pote da Segurança quem selecionou</t>
  </si>
  <si>
    <t>Pote da Segurança quem não selecionou</t>
  </si>
  <si>
    <t>Fase 8</t>
  </si>
  <si>
    <t>Variação de cuto/preço</t>
  </si>
  <si>
    <t>Prioridade econômica</t>
  </si>
  <si>
    <t>Demanda e oferta</t>
  </si>
  <si>
    <t>Concorrente</t>
  </si>
  <si>
    <t>Poupou 5 moedas</t>
  </si>
  <si>
    <t>Poupou 3 moedas</t>
  </si>
  <si>
    <t>Poupou 2 moedas</t>
  </si>
  <si>
    <t>Poupou 1 moeda</t>
  </si>
  <si>
    <t>Poupou 0 moedas</t>
  </si>
  <si>
    <t>Fase 9</t>
  </si>
  <si>
    <t>Raciocinio lógico</t>
  </si>
  <si>
    <t>Economia social/Gestão</t>
  </si>
  <si>
    <t>Recompensa à longo prazo</t>
  </si>
  <si>
    <t>Reserva de emergência</t>
  </si>
  <si>
    <t>Informar pai e parabenizar</t>
  </si>
  <si>
    <t>Cenário 2</t>
  </si>
  <si>
    <t>-</t>
  </si>
  <si>
    <t xml:space="preserve">Cenário 1 </t>
  </si>
  <si>
    <t>Cenário 3</t>
  </si>
  <si>
    <t>quem selecionou pote da segurança</t>
  </si>
  <si>
    <t>dar parabéns (vou escrever a frase)</t>
  </si>
  <si>
    <t>Fase 10</t>
  </si>
  <si>
    <t>Tomada de decisão</t>
  </si>
  <si>
    <t>Autonomia e gestão</t>
  </si>
  <si>
    <t>Planejamento financeiro familiar</t>
  </si>
  <si>
    <t>Fase 11 (2 etapas)</t>
  </si>
  <si>
    <t>Planejamento financeiro Familiar</t>
  </si>
  <si>
    <t>Gestão de orçamento</t>
  </si>
  <si>
    <t xml:space="preserve">Consumo </t>
  </si>
  <si>
    <t>Estudo e Retorno a longo prazo</t>
  </si>
  <si>
    <t>Opção 1</t>
  </si>
  <si>
    <t>Opção 2</t>
  </si>
  <si>
    <t>Opção 3</t>
  </si>
  <si>
    <t>quem adquiriu curso de inglês</t>
  </si>
  <si>
    <t>Fase 12</t>
  </si>
  <si>
    <t>Concorrência</t>
  </si>
  <si>
    <t>Produto Agregado</t>
  </si>
  <si>
    <t>Vendas</t>
  </si>
  <si>
    <t>Demanda e Oferta</t>
  </si>
  <si>
    <t>Associar funções atribuições</t>
  </si>
  <si>
    <t>Opção 3 direita de quem joga</t>
  </si>
  <si>
    <t>Opção2 centro</t>
  </si>
  <si>
    <t>Opção 1 a esquerda de quem ve atela</t>
  </si>
  <si>
    <t>quem acertou 4 do bônus</t>
  </si>
  <si>
    <t>quem acertou 3 do bônus</t>
  </si>
  <si>
    <t>*quem não acertou ou menos que 3 não pontua</t>
  </si>
  <si>
    <t>Fase 13 (2 etapas)</t>
  </si>
  <si>
    <t>Variação de preços</t>
  </si>
  <si>
    <t>Tomada de decisão e consequência</t>
  </si>
  <si>
    <t>Planejamento a longo prazo</t>
  </si>
  <si>
    <t>apenas com plano de saúde</t>
  </si>
  <si>
    <t>quem não tiver plano de saúde</t>
  </si>
  <si>
    <t>Fase 14 Material escolar</t>
  </si>
  <si>
    <t>Gestão de Orçamentos</t>
  </si>
  <si>
    <t>objetos bônus</t>
  </si>
  <si>
    <t>objetos que não são bônus</t>
  </si>
  <si>
    <t>Fase 15</t>
  </si>
  <si>
    <t xml:space="preserve">Planejamento financeiro </t>
  </si>
  <si>
    <t xml:space="preserve">Autocontrole </t>
  </si>
  <si>
    <t>Negociação</t>
  </si>
  <si>
    <t xml:space="preserve">Autogestão </t>
  </si>
  <si>
    <t>Raciocínio lógico</t>
  </si>
  <si>
    <t>Gerenciando riscos financeiros</t>
  </si>
  <si>
    <t xml:space="preserve">Opção 4 </t>
  </si>
  <si>
    <t xml:space="preserve">Opção 3 </t>
  </si>
  <si>
    <t>Prioriade econômica do dia dia</t>
  </si>
  <si>
    <t>O lazer e o essencial</t>
  </si>
  <si>
    <t>Gestão de riscos com planejamento</t>
  </si>
  <si>
    <t>Raciocínio lógico e economia</t>
  </si>
  <si>
    <t>Remédio,cama,geladeira e cesta</t>
  </si>
  <si>
    <t>Sofá fogão e mesa</t>
  </si>
  <si>
    <t>Computador e Tv</t>
  </si>
  <si>
    <t>Fase 17</t>
  </si>
  <si>
    <t>Economia Sustentável</t>
  </si>
  <si>
    <t>Chuveiro ou luz em até segundo</t>
  </si>
  <si>
    <t>Lixo até</t>
  </si>
  <si>
    <t>Louça até 4</t>
  </si>
  <si>
    <t>Cama até 5</t>
  </si>
  <si>
    <t>Fase 18 dono do mercado2 (3 etapas-2 de bonus)</t>
  </si>
  <si>
    <t>Matemática Financeira</t>
  </si>
  <si>
    <t>Matemática Financeira com raciocínio lógico</t>
  </si>
  <si>
    <t>Gerenciamento de ganhos/riscos/controle de custos</t>
  </si>
  <si>
    <t>bônus 1</t>
  </si>
  <si>
    <t>bônus 2</t>
  </si>
  <si>
    <t>Fase 19</t>
  </si>
  <si>
    <t>Inflação</t>
  </si>
  <si>
    <t>Ganhou 60 reais</t>
  </si>
  <si>
    <t>Ganhou 50 reais</t>
  </si>
  <si>
    <t>Ganhou 40 reais</t>
  </si>
  <si>
    <t>Ganhou 30 reais</t>
  </si>
  <si>
    <t>Ganhou 20 reais</t>
  </si>
  <si>
    <t>Ganhou 10 reais</t>
  </si>
  <si>
    <t>não ganhou 0 reais</t>
  </si>
  <si>
    <t>Fase 20</t>
  </si>
  <si>
    <t>Priorida econômica do dia dia</t>
  </si>
  <si>
    <t>Tomada de decisão e consequencia</t>
  </si>
  <si>
    <t>Planejamento financiero familiar</t>
  </si>
  <si>
    <t>Empréstimo/investimentos/seguro</t>
  </si>
  <si>
    <t>Opção 4</t>
  </si>
  <si>
    <t>quem acertou bônus</t>
  </si>
  <si>
    <t>Fase 21</t>
  </si>
  <si>
    <t>Função do dinheiro</t>
  </si>
  <si>
    <t>Taxa/custo</t>
  </si>
  <si>
    <t>Matemática e Matemática financeira do dia dia</t>
  </si>
  <si>
    <t>Opção débito certa</t>
  </si>
  <si>
    <t>opção crédito</t>
  </si>
  <si>
    <t>Fase 22</t>
  </si>
  <si>
    <t>Opção Sorvete</t>
  </si>
  <si>
    <t>Opçãomilho</t>
  </si>
  <si>
    <t>Opção algodão doce</t>
  </si>
  <si>
    <t>Opção pizza</t>
  </si>
  <si>
    <t>Fase 23</t>
  </si>
  <si>
    <t>Gestão de orçamentos</t>
  </si>
  <si>
    <t xml:space="preserve">12 Acertos </t>
  </si>
  <si>
    <t xml:space="preserve">11 Acertos </t>
  </si>
  <si>
    <t xml:space="preserve">10 Acertos </t>
  </si>
  <si>
    <t xml:space="preserve">9 Acertos </t>
  </si>
  <si>
    <t xml:space="preserve">8 Acertos </t>
  </si>
  <si>
    <t xml:space="preserve">7 Acertos </t>
  </si>
  <si>
    <t xml:space="preserve">6 Acertos </t>
  </si>
  <si>
    <t xml:space="preserve">5 Acertos </t>
  </si>
  <si>
    <t xml:space="preserve">4 Acertos </t>
  </si>
  <si>
    <t xml:space="preserve">3 Acertos </t>
  </si>
  <si>
    <t xml:space="preserve">2 Acertos </t>
  </si>
  <si>
    <t xml:space="preserve">1 Acertos </t>
  </si>
  <si>
    <t xml:space="preserve">0 Acertos </t>
  </si>
  <si>
    <t>bônus água</t>
  </si>
  <si>
    <t>bônus protetor solar</t>
  </si>
  <si>
    <t>Fase 24</t>
  </si>
  <si>
    <t>Planejamento por prioridade</t>
  </si>
  <si>
    <t>Opção 2 certa</t>
  </si>
  <si>
    <t>Fase 25</t>
  </si>
  <si>
    <t>Economia e objetivo completado</t>
  </si>
  <si>
    <t>Sobrando 20 reais</t>
  </si>
  <si>
    <t xml:space="preserve">Sobrando 10 reais </t>
  </si>
  <si>
    <t>Sobrando 10  e comprando 10 salgados a mais</t>
  </si>
  <si>
    <t>0 reais</t>
  </si>
  <si>
    <t>Fase 26</t>
  </si>
  <si>
    <t>Gestão de Orçamento</t>
  </si>
  <si>
    <t>Planejamento por pioridade</t>
  </si>
  <si>
    <t>Comprou copo</t>
  </si>
  <si>
    <t>Comprou abacaxi</t>
  </si>
  <si>
    <t>Comprou banana</t>
  </si>
  <si>
    <t>Depositou 75 reais</t>
  </si>
  <si>
    <t>Depositou 100 reais</t>
  </si>
  <si>
    <t>Depositou 50 reais</t>
  </si>
  <si>
    <t>bônus</t>
  </si>
  <si>
    <t>Fase 27</t>
  </si>
  <si>
    <t>Tomada de decisão e lógica</t>
  </si>
  <si>
    <t>Planejamento &amp; Recompensas</t>
  </si>
  <si>
    <t>Sonho todos ganham</t>
  </si>
  <si>
    <t>Conquistas</t>
  </si>
  <si>
    <t>Presente Marrom</t>
  </si>
  <si>
    <t>Nota Azul</t>
  </si>
  <si>
    <t>Presente Amarelo</t>
  </si>
  <si>
    <t>Reserva de Emergência</t>
  </si>
  <si>
    <t>02/2)</t>
  </si>
  <si>
    <t>Troféu</t>
  </si>
  <si>
    <t>Conquistas resumido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</si>
</sst>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u/>
      <sz val="11.0"/>
      <color rgb="FFFF0000"/>
      <name val="Calibri"/>
    </font>
    <font>
      <b/>
      <sz val="11.0"/>
      <color rgb="FFFF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0" fillId="0" fontId="4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.88"/>
    <col customWidth="1" min="3" max="3" width="6.0"/>
    <col customWidth="1" min="4" max="4" width="5.5"/>
    <col customWidth="1" min="5" max="5" width="5.63"/>
    <col customWidth="1" min="6" max="6" width="4.5"/>
    <col customWidth="1" min="7" max="7" width="5.25"/>
    <col customWidth="1" min="8" max="10" width="4.5"/>
    <col customWidth="1" min="11" max="11" width="4.38"/>
    <col customWidth="1" min="12" max="12" width="4.25"/>
    <col customWidth="1" min="13" max="13" width="4.5"/>
    <col customWidth="1" min="14" max="26" width="7.6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>
      <c r="A4" s="1" t="s">
        <v>11</v>
      </c>
      <c r="B4" s="1">
        <v>3.0</v>
      </c>
      <c r="C4" s="1">
        <v>2.0</v>
      </c>
      <c r="D4" s="1">
        <v>3.0</v>
      </c>
      <c r="E4" s="1">
        <v>1.0</v>
      </c>
      <c r="F4" s="1">
        <v>3.0</v>
      </c>
      <c r="G4" s="1">
        <v>2.0</v>
      </c>
      <c r="H4" s="1">
        <v>1.0</v>
      </c>
    </row>
    <row r="5">
      <c r="A5" s="1" t="s">
        <v>12</v>
      </c>
      <c r="B5" s="1">
        <v>1.0</v>
      </c>
      <c r="C5" s="1">
        <v>1.0</v>
      </c>
      <c r="D5" s="1">
        <v>2.0</v>
      </c>
      <c r="E5" s="1">
        <v>0.0</v>
      </c>
      <c r="F5" s="1">
        <v>2.0</v>
      </c>
      <c r="G5" s="1">
        <v>1.0</v>
      </c>
      <c r="H5" s="1">
        <v>1.0</v>
      </c>
    </row>
    <row r="6">
      <c r="A6" s="1" t="s">
        <v>13</v>
      </c>
      <c r="B6" s="1">
        <v>3.0</v>
      </c>
      <c r="C6" s="1">
        <v>2.0</v>
      </c>
      <c r="D6" s="1">
        <v>3.0</v>
      </c>
      <c r="E6" s="1">
        <v>2.0</v>
      </c>
      <c r="F6" s="1">
        <v>3.0</v>
      </c>
      <c r="G6" s="1">
        <v>2.0</v>
      </c>
      <c r="H6" s="1">
        <v>2.0</v>
      </c>
    </row>
    <row r="7">
      <c r="A7" s="1" t="s">
        <v>14</v>
      </c>
      <c r="B7" s="1">
        <v>0.0</v>
      </c>
      <c r="C7" s="1">
        <v>0.0</v>
      </c>
      <c r="D7" s="1">
        <v>1.0</v>
      </c>
      <c r="E7" s="1">
        <v>0.0</v>
      </c>
      <c r="F7" s="1">
        <v>1.0</v>
      </c>
      <c r="G7" s="1">
        <v>1.0</v>
      </c>
      <c r="H7" s="1">
        <v>1.0</v>
      </c>
    </row>
    <row r="8">
      <c r="A8" s="1" t="s">
        <v>15</v>
      </c>
      <c r="B8" s="1">
        <v>2.0</v>
      </c>
      <c r="C8" s="1">
        <v>2.0</v>
      </c>
      <c r="D8" s="1">
        <v>2.0</v>
      </c>
      <c r="E8" s="1">
        <v>2.0</v>
      </c>
      <c r="F8" s="1">
        <v>3.0</v>
      </c>
      <c r="G8" s="1">
        <v>2.0</v>
      </c>
      <c r="H8" s="1">
        <v>2.0</v>
      </c>
    </row>
    <row r="9">
      <c r="A9" s="1" t="s">
        <v>16</v>
      </c>
      <c r="B9" s="1">
        <v>1.0</v>
      </c>
      <c r="C9" s="1">
        <v>0.0</v>
      </c>
      <c r="D9" s="1">
        <v>1.0</v>
      </c>
      <c r="E9" s="1">
        <v>0.0</v>
      </c>
      <c r="F9" s="1">
        <v>1.0</v>
      </c>
      <c r="G9" s="1">
        <v>1.0</v>
      </c>
      <c r="H9" s="1">
        <v>1.0</v>
      </c>
    </row>
    <row r="10">
      <c r="A10" s="2" t="s">
        <v>17</v>
      </c>
      <c r="B10" s="3">
        <f t="shared" ref="B10:H10" si="1">SUM(B4:B9)</f>
        <v>10</v>
      </c>
      <c r="C10" s="3">
        <f t="shared" si="1"/>
        <v>7</v>
      </c>
      <c r="D10" s="3">
        <f t="shared" si="1"/>
        <v>12</v>
      </c>
      <c r="E10" s="3">
        <f t="shared" si="1"/>
        <v>5</v>
      </c>
      <c r="F10" s="3">
        <f t="shared" si="1"/>
        <v>13</v>
      </c>
      <c r="G10" s="3">
        <f t="shared" si="1"/>
        <v>9</v>
      </c>
      <c r="H10" s="3">
        <f t="shared" si="1"/>
        <v>8</v>
      </c>
    </row>
    <row r="11">
      <c r="A11" s="1" t="s">
        <v>18</v>
      </c>
      <c r="B11" s="1" t="s">
        <v>19</v>
      </c>
      <c r="C11" s="1" t="s">
        <v>8</v>
      </c>
      <c r="D11" s="1" t="s">
        <v>20</v>
      </c>
      <c r="E11" s="1" t="s">
        <v>21</v>
      </c>
      <c r="F11" s="1" t="s">
        <v>22</v>
      </c>
      <c r="G11" s="1" t="s">
        <v>5</v>
      </c>
      <c r="H11" s="1" t="s">
        <v>23</v>
      </c>
    </row>
    <row r="12">
      <c r="A12" s="1" t="s">
        <v>24</v>
      </c>
      <c r="B12" s="1">
        <v>2.0</v>
      </c>
      <c r="C12" s="1">
        <v>2.0</v>
      </c>
      <c r="D12" s="1">
        <v>3.0</v>
      </c>
      <c r="E12" s="1">
        <v>1.0</v>
      </c>
      <c r="F12" s="1">
        <v>1.0</v>
      </c>
      <c r="G12" s="1">
        <v>1.0</v>
      </c>
      <c r="H12" s="1">
        <v>4.0</v>
      </c>
    </row>
    <row r="13">
      <c r="A13" s="1" t="s">
        <v>25</v>
      </c>
      <c r="B13" s="1">
        <v>1.0</v>
      </c>
      <c r="C13" s="1">
        <v>0.0</v>
      </c>
      <c r="D13" s="1">
        <v>2.0</v>
      </c>
      <c r="E13" s="1">
        <v>1.0</v>
      </c>
      <c r="F13" s="1">
        <v>0.0</v>
      </c>
      <c r="G13" s="1">
        <v>0.0</v>
      </c>
      <c r="H13" s="1">
        <v>1.0</v>
      </c>
    </row>
    <row r="14">
      <c r="A14" s="1" t="s">
        <v>26</v>
      </c>
      <c r="B14" s="1">
        <v>2.0</v>
      </c>
      <c r="C14" s="1">
        <v>3.0</v>
      </c>
      <c r="D14" s="1" t="s">
        <v>27</v>
      </c>
      <c r="E14" s="1" t="s">
        <v>27</v>
      </c>
      <c r="F14" s="1">
        <v>2.0</v>
      </c>
      <c r="G14" s="1">
        <v>1.0</v>
      </c>
      <c r="H14" s="1">
        <v>3.0</v>
      </c>
    </row>
    <row r="15">
      <c r="A15" s="1" t="s">
        <v>28</v>
      </c>
      <c r="B15" s="1">
        <v>1.0</v>
      </c>
      <c r="C15" s="1">
        <v>1.0</v>
      </c>
      <c r="D15" s="1" t="s">
        <v>27</v>
      </c>
      <c r="E15" s="1" t="s">
        <v>27</v>
      </c>
      <c r="F15" s="1">
        <v>1.0</v>
      </c>
      <c r="G15" s="1">
        <v>0.0</v>
      </c>
      <c r="H15" s="1">
        <v>2.0</v>
      </c>
    </row>
    <row r="16">
      <c r="A16" s="1" t="s">
        <v>29</v>
      </c>
      <c r="B16" s="1">
        <v>0.0</v>
      </c>
      <c r="C16" s="1">
        <v>0.0</v>
      </c>
      <c r="D16" s="1" t="s">
        <v>27</v>
      </c>
      <c r="E16" s="1" t="s">
        <v>27</v>
      </c>
      <c r="F16" s="1">
        <v>0.0</v>
      </c>
      <c r="G16" s="1">
        <v>0.0</v>
      </c>
      <c r="H16" s="1">
        <v>1.0</v>
      </c>
    </row>
    <row r="17">
      <c r="A17" s="2" t="s">
        <v>17</v>
      </c>
      <c r="B17" s="3">
        <f t="shared" ref="B17:H17" si="2">SUM(B12:B16)</f>
        <v>6</v>
      </c>
      <c r="C17" s="3">
        <f t="shared" si="2"/>
        <v>6</v>
      </c>
      <c r="D17" s="3">
        <f t="shared" si="2"/>
        <v>5</v>
      </c>
      <c r="E17" s="3">
        <f t="shared" si="2"/>
        <v>2</v>
      </c>
      <c r="F17" s="3">
        <f t="shared" si="2"/>
        <v>4</v>
      </c>
      <c r="G17" s="3">
        <f t="shared" si="2"/>
        <v>2</v>
      </c>
      <c r="H17" s="3">
        <f t="shared" si="2"/>
        <v>11</v>
      </c>
    </row>
    <row r="20">
      <c r="A20" s="1" t="s">
        <v>30</v>
      </c>
      <c r="B20" s="1" t="s">
        <v>19</v>
      </c>
      <c r="C20" s="1" t="s">
        <v>31</v>
      </c>
      <c r="D20" s="1" t="s">
        <v>22</v>
      </c>
      <c r="E20" s="1" t="s">
        <v>32</v>
      </c>
      <c r="F20" s="1" t="s">
        <v>5</v>
      </c>
      <c r="G20" s="1" t="s">
        <v>33</v>
      </c>
      <c r="H20" s="1" t="s">
        <v>34</v>
      </c>
      <c r="I20" s="1" t="s">
        <v>9</v>
      </c>
    </row>
    <row r="21" ht="15.75" customHeight="1">
      <c r="A21" s="1" t="s">
        <v>35</v>
      </c>
      <c r="B21" s="1">
        <v>3.0</v>
      </c>
      <c r="C21" s="1">
        <v>4.0</v>
      </c>
      <c r="D21" s="1">
        <v>5.0</v>
      </c>
      <c r="E21" s="1">
        <v>4.0</v>
      </c>
      <c r="F21" s="1">
        <v>5.0</v>
      </c>
      <c r="G21" s="1">
        <v>5.0</v>
      </c>
      <c r="H21" s="1">
        <v>6.0</v>
      </c>
      <c r="I21" s="1" t="s">
        <v>27</v>
      </c>
    </row>
    <row r="22" ht="15.75" customHeight="1">
      <c r="A22" s="1" t="s">
        <v>36</v>
      </c>
      <c r="B22" s="1">
        <v>3.0</v>
      </c>
      <c r="C22" s="1">
        <v>4.0</v>
      </c>
      <c r="D22" s="1">
        <v>5.0</v>
      </c>
      <c r="E22" s="1">
        <v>4.0</v>
      </c>
      <c r="F22" s="1">
        <v>5.0</v>
      </c>
      <c r="G22" s="1">
        <v>5.0</v>
      </c>
      <c r="H22" s="1">
        <v>6.0</v>
      </c>
      <c r="I22" s="1" t="s">
        <v>27</v>
      </c>
    </row>
    <row r="23" ht="15.75" customHeight="1">
      <c r="A23" s="1" t="s">
        <v>37</v>
      </c>
      <c r="B23" s="1" t="s">
        <v>27</v>
      </c>
      <c r="C23" s="1">
        <v>0.0</v>
      </c>
      <c r="D23" s="1" t="s">
        <v>27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 ht="15.75" customHeight="1">
      <c r="A24" s="1" t="s">
        <v>38</v>
      </c>
      <c r="B24" s="1" t="s">
        <v>27</v>
      </c>
      <c r="C24" s="1">
        <v>0.0</v>
      </c>
      <c r="D24" s="1" t="s">
        <v>27</v>
      </c>
      <c r="E24" s="1">
        <v>1.0</v>
      </c>
      <c r="F24" s="1">
        <v>1.0</v>
      </c>
      <c r="G24" s="1">
        <v>1.0</v>
      </c>
      <c r="H24" s="1">
        <v>1.0</v>
      </c>
      <c r="I24" s="1">
        <v>0.0</v>
      </c>
    </row>
    <row r="25" ht="15.75" customHeight="1">
      <c r="A25" s="1" t="s">
        <v>39</v>
      </c>
      <c r="B25" s="1">
        <v>1.0</v>
      </c>
      <c r="C25" s="1">
        <v>2.0</v>
      </c>
      <c r="D25" s="1">
        <v>1.0</v>
      </c>
      <c r="E25" s="1">
        <v>2.0</v>
      </c>
      <c r="F25" s="1">
        <v>3.0</v>
      </c>
      <c r="G25" s="1">
        <v>3.0</v>
      </c>
      <c r="H25" s="1">
        <v>2.0</v>
      </c>
      <c r="I25" s="1">
        <v>2.0</v>
      </c>
    </row>
    <row r="26" ht="15.75" customHeight="1">
      <c r="A26" s="1" t="s">
        <v>40</v>
      </c>
      <c r="B26" s="1">
        <v>0.0</v>
      </c>
      <c r="C26" s="1" t="s">
        <v>27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</row>
    <row r="27" ht="15.75" customHeight="1">
      <c r="A27" s="1" t="s">
        <v>41</v>
      </c>
      <c r="B27" s="1">
        <v>1.0</v>
      </c>
      <c r="C27" s="1">
        <v>2.0</v>
      </c>
      <c r="D27" s="1">
        <v>2.0</v>
      </c>
      <c r="E27" s="1">
        <v>2.0</v>
      </c>
      <c r="F27" s="1">
        <v>2.0</v>
      </c>
      <c r="G27" s="1">
        <v>2.0</v>
      </c>
      <c r="H27" s="1">
        <v>2.0</v>
      </c>
      <c r="I27" s="1">
        <v>2.0</v>
      </c>
    </row>
    <row r="28" ht="15.75" customHeight="1">
      <c r="A28" s="1" t="s">
        <v>42</v>
      </c>
      <c r="B28" s="1">
        <v>1.0</v>
      </c>
      <c r="C28" s="1">
        <v>2.0</v>
      </c>
      <c r="D28" s="1">
        <v>2.0</v>
      </c>
      <c r="E28" s="1">
        <v>2.0</v>
      </c>
      <c r="F28" s="1">
        <v>2.0</v>
      </c>
      <c r="G28" s="1">
        <v>2.0</v>
      </c>
      <c r="H28" s="1">
        <v>2.0</v>
      </c>
      <c r="I28" s="1">
        <v>2.0</v>
      </c>
    </row>
    <row r="29" ht="15.75" customHeight="1">
      <c r="A29" s="1" t="s">
        <v>43</v>
      </c>
      <c r="B29" s="1">
        <v>1.0</v>
      </c>
      <c r="C29" s="1" t="s">
        <v>27</v>
      </c>
      <c r="D29" s="1">
        <v>1.0</v>
      </c>
      <c r="E29" s="1">
        <v>1.0</v>
      </c>
      <c r="F29" s="1">
        <v>1.0</v>
      </c>
      <c r="G29" s="1">
        <v>1.0</v>
      </c>
      <c r="H29" s="1">
        <v>2.0</v>
      </c>
      <c r="I29" s="1">
        <v>1.0</v>
      </c>
    </row>
    <row r="30" ht="15.75" customHeight="1">
      <c r="A30" s="2" t="s">
        <v>17</v>
      </c>
      <c r="B30" s="3">
        <f t="shared" ref="B30:I30" si="3">SUM(B21:B29)</f>
        <v>10</v>
      </c>
      <c r="C30" s="3">
        <f t="shared" si="3"/>
        <v>14</v>
      </c>
      <c r="D30" s="3">
        <f t="shared" si="3"/>
        <v>16</v>
      </c>
      <c r="E30" s="3">
        <f t="shared" si="3"/>
        <v>16</v>
      </c>
      <c r="F30" s="3">
        <f t="shared" si="3"/>
        <v>19</v>
      </c>
      <c r="G30" s="3">
        <f t="shared" si="3"/>
        <v>19</v>
      </c>
      <c r="H30" s="3">
        <f t="shared" si="3"/>
        <v>21</v>
      </c>
      <c r="I30" s="3">
        <f t="shared" si="3"/>
        <v>7</v>
      </c>
    </row>
    <row r="31" ht="15.75" customHeight="1">
      <c r="A31" s="1" t="s">
        <v>44</v>
      </c>
      <c r="B31" s="1" t="s">
        <v>45</v>
      </c>
      <c r="C31" s="1" t="s">
        <v>46</v>
      </c>
      <c r="D31" s="1" t="s">
        <v>47</v>
      </c>
    </row>
    <row r="32" ht="15.75" customHeight="1">
      <c r="A32" s="1" t="s">
        <v>48</v>
      </c>
      <c r="B32" s="1">
        <v>1.0</v>
      </c>
      <c r="C32" s="1">
        <v>2.0</v>
      </c>
      <c r="D32" s="1">
        <v>2.0</v>
      </c>
    </row>
    <row r="33" ht="15.75" customHeight="1">
      <c r="A33" s="2" t="s">
        <v>17</v>
      </c>
      <c r="B33" s="3">
        <f t="shared" ref="B33:D33" si="4">B32</f>
        <v>1</v>
      </c>
      <c r="C33" s="3">
        <f t="shared" si="4"/>
        <v>2</v>
      </c>
      <c r="D33" s="3">
        <f t="shared" si="4"/>
        <v>2</v>
      </c>
    </row>
    <row r="34" ht="15.75" customHeight="1"/>
    <row r="35" ht="15.75" customHeight="1"/>
    <row r="36" ht="15.75" customHeight="1">
      <c r="A36" s="1" t="s">
        <v>49</v>
      </c>
      <c r="B36" s="1" t="s">
        <v>46</v>
      </c>
      <c r="C36" s="1" t="s">
        <v>50</v>
      </c>
      <c r="D36" s="1" t="s">
        <v>9</v>
      </c>
      <c r="E36" s="1" t="s">
        <v>31</v>
      </c>
      <c r="F36" s="1" t="s">
        <v>51</v>
      </c>
      <c r="G36" s="1" t="s">
        <v>52</v>
      </c>
      <c r="H36" s="1" t="s">
        <v>53</v>
      </c>
      <c r="I36" s="1" t="s">
        <v>54</v>
      </c>
    </row>
    <row r="37" ht="15.75" customHeight="1">
      <c r="A37" s="1" t="s">
        <v>55</v>
      </c>
      <c r="B37" s="1">
        <v>3.0</v>
      </c>
      <c r="C37" s="1">
        <v>4.0</v>
      </c>
      <c r="D37" s="1">
        <v>4.0</v>
      </c>
      <c r="E37" s="1">
        <v>4.0</v>
      </c>
      <c r="F37" s="1">
        <v>4.0</v>
      </c>
      <c r="G37" s="1">
        <v>3.0</v>
      </c>
      <c r="H37" s="1">
        <v>3.0</v>
      </c>
      <c r="I37" s="1">
        <v>3.0</v>
      </c>
    </row>
    <row r="38" ht="15.75" customHeight="1">
      <c r="A38" s="1" t="s">
        <v>56</v>
      </c>
      <c r="B38" s="1">
        <v>1.0</v>
      </c>
      <c r="C38" s="1">
        <v>0.0</v>
      </c>
      <c r="D38" s="1">
        <v>2.0</v>
      </c>
      <c r="E38" s="1">
        <v>0.0</v>
      </c>
      <c r="F38" s="1">
        <v>2.0</v>
      </c>
      <c r="G38" s="1">
        <v>1.0</v>
      </c>
      <c r="H38" s="1">
        <v>1.0</v>
      </c>
      <c r="I38" s="1">
        <v>2.0</v>
      </c>
    </row>
    <row r="39" ht="15.75" customHeight="1">
      <c r="A39" s="1" t="s">
        <v>57</v>
      </c>
      <c r="B39" s="1">
        <v>2.0</v>
      </c>
      <c r="C39" s="1">
        <v>2.0</v>
      </c>
      <c r="D39" s="1">
        <v>3.0</v>
      </c>
      <c r="E39" s="1">
        <v>2.0</v>
      </c>
      <c r="F39" s="1">
        <v>2.0</v>
      </c>
      <c r="G39" s="1">
        <v>2.0</v>
      </c>
      <c r="H39" s="1">
        <v>2.0</v>
      </c>
      <c r="I39" s="1">
        <v>2.0</v>
      </c>
    </row>
    <row r="40" ht="15.75" customHeight="1">
      <c r="A40" s="2" t="s">
        <v>17</v>
      </c>
      <c r="B40" s="3">
        <f t="shared" ref="B40:I40" si="5">SUM(B37:B39)</f>
        <v>6</v>
      </c>
      <c r="C40" s="3">
        <f t="shared" si="5"/>
        <v>6</v>
      </c>
      <c r="D40" s="3">
        <f t="shared" si="5"/>
        <v>9</v>
      </c>
      <c r="E40" s="3">
        <f t="shared" si="5"/>
        <v>6</v>
      </c>
      <c r="F40" s="3">
        <f t="shared" si="5"/>
        <v>8</v>
      </c>
      <c r="G40" s="3">
        <f t="shared" si="5"/>
        <v>6</v>
      </c>
      <c r="H40" s="3">
        <f t="shared" si="5"/>
        <v>6</v>
      </c>
      <c r="I40" s="3">
        <f t="shared" si="5"/>
        <v>7</v>
      </c>
      <c r="J40" s="3"/>
    </row>
    <row r="41" ht="15.75" customHeight="1">
      <c r="A41" s="1" t="s">
        <v>58</v>
      </c>
      <c r="B41" s="1" t="s">
        <v>59</v>
      </c>
      <c r="C41" s="1" t="s">
        <v>46</v>
      </c>
      <c r="D41" s="1" t="s">
        <v>60</v>
      </c>
      <c r="E41" s="1" t="s">
        <v>61</v>
      </c>
      <c r="F41" s="1" t="s">
        <v>51</v>
      </c>
      <c r="G41" s="1" t="s">
        <v>62</v>
      </c>
      <c r="H41" s="1" t="s">
        <v>63</v>
      </c>
      <c r="I41" s="1" t="s">
        <v>53</v>
      </c>
      <c r="J41" s="1" t="s">
        <v>64</v>
      </c>
      <c r="K41" s="1" t="s">
        <v>65</v>
      </c>
      <c r="L41" s="1" t="s">
        <v>10</v>
      </c>
    </row>
    <row r="42" ht="15.75" customHeight="1">
      <c r="A42" s="1" t="s">
        <v>66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</row>
    <row r="43" ht="15.75" customHeight="1">
      <c r="A43" s="1" t="s">
        <v>67</v>
      </c>
      <c r="B43" s="1">
        <v>2.0</v>
      </c>
      <c r="C43" s="1">
        <v>2.0</v>
      </c>
      <c r="D43" s="1">
        <v>2.0</v>
      </c>
      <c r="E43" s="1">
        <v>3.0</v>
      </c>
      <c r="F43" s="1">
        <v>2.0</v>
      </c>
      <c r="G43" s="1">
        <v>2.0</v>
      </c>
      <c r="H43" s="1">
        <v>2.0</v>
      </c>
      <c r="I43" s="1">
        <v>2.0</v>
      </c>
      <c r="J43" s="1">
        <v>2.0</v>
      </c>
      <c r="K43" s="1">
        <v>3.0</v>
      </c>
      <c r="L43" s="1">
        <v>2.0</v>
      </c>
    </row>
    <row r="44" ht="15.75" customHeight="1">
      <c r="A44" s="1" t="s">
        <v>68</v>
      </c>
      <c r="B44" s="1">
        <v>3.0</v>
      </c>
      <c r="C44" s="1">
        <v>4.0</v>
      </c>
      <c r="D44" s="1">
        <v>4.0</v>
      </c>
      <c r="E44" s="1">
        <v>5.0</v>
      </c>
      <c r="F44" s="1">
        <v>4.0</v>
      </c>
      <c r="G44" s="1">
        <v>4.0</v>
      </c>
      <c r="H44" s="1">
        <v>4.0</v>
      </c>
      <c r="I44" s="1">
        <v>2.0</v>
      </c>
      <c r="J44" s="1">
        <v>2.0</v>
      </c>
      <c r="K44" s="1">
        <v>5.0</v>
      </c>
      <c r="L44" s="1">
        <v>2.0</v>
      </c>
    </row>
    <row r="45" ht="15.75" customHeight="1">
      <c r="A45" s="1" t="s">
        <v>69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2.0</v>
      </c>
    </row>
    <row r="46" ht="15.75" customHeight="1">
      <c r="A46" s="1" t="s">
        <v>70</v>
      </c>
      <c r="B46" s="1">
        <v>2.0</v>
      </c>
      <c r="C46" s="1">
        <v>2.0</v>
      </c>
      <c r="D46" s="1">
        <v>2.0</v>
      </c>
      <c r="E46" s="1">
        <v>2.0</v>
      </c>
      <c r="F46" s="1">
        <v>2.0</v>
      </c>
      <c r="G46" s="1">
        <v>2.0</v>
      </c>
      <c r="H46" s="1">
        <v>2.0</v>
      </c>
      <c r="I46" s="1">
        <v>2.0</v>
      </c>
      <c r="J46" s="1">
        <v>1.0</v>
      </c>
      <c r="K46" s="1">
        <v>2.0</v>
      </c>
      <c r="L46" s="1">
        <v>4.0</v>
      </c>
    </row>
    <row r="47" ht="15.75" customHeight="1">
      <c r="A47" s="1" t="s">
        <v>71</v>
      </c>
      <c r="B47" s="1">
        <v>3.0</v>
      </c>
      <c r="C47" s="1">
        <v>2.0</v>
      </c>
      <c r="D47" s="1">
        <v>3.0</v>
      </c>
      <c r="E47" s="1">
        <v>2.0</v>
      </c>
      <c r="F47" s="1">
        <v>3.0</v>
      </c>
      <c r="G47" s="1">
        <v>3.0</v>
      </c>
      <c r="H47" s="1">
        <v>2.0</v>
      </c>
      <c r="I47" s="1">
        <v>3.0</v>
      </c>
      <c r="J47" s="1">
        <v>1.0</v>
      </c>
      <c r="K47" s="1">
        <v>4.0</v>
      </c>
      <c r="L47" s="1">
        <v>4.0</v>
      </c>
    </row>
    <row r="48" ht="15.75" customHeight="1">
      <c r="A48" s="1" t="s">
        <v>72</v>
      </c>
      <c r="B48" s="1">
        <v>1.5</v>
      </c>
      <c r="C48" s="1">
        <v>1.0</v>
      </c>
      <c r="D48" s="1">
        <v>1.5</v>
      </c>
      <c r="E48" s="1">
        <v>1.0</v>
      </c>
      <c r="F48" s="1">
        <v>2.0</v>
      </c>
      <c r="G48" s="1">
        <v>2.0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</row>
    <row r="49" ht="15.75" customHeight="1">
      <c r="A49" s="1" t="s">
        <v>73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</row>
    <row r="50" ht="20.25" customHeight="1">
      <c r="A50" s="2" t="s">
        <v>17</v>
      </c>
      <c r="B50" s="3">
        <f t="shared" ref="B50:L50" si="6">SUM(B42:B49)</f>
        <v>13.5</v>
      </c>
      <c r="C50" s="3">
        <f t="shared" si="6"/>
        <v>13</v>
      </c>
      <c r="D50" s="3">
        <f t="shared" si="6"/>
        <v>14.5</v>
      </c>
      <c r="E50" s="3">
        <f t="shared" si="6"/>
        <v>15</v>
      </c>
      <c r="F50" s="3">
        <f t="shared" si="6"/>
        <v>15</v>
      </c>
      <c r="G50" s="3">
        <f t="shared" si="6"/>
        <v>15</v>
      </c>
      <c r="H50" s="3">
        <f t="shared" si="6"/>
        <v>13</v>
      </c>
      <c r="I50" s="3">
        <f t="shared" si="6"/>
        <v>12</v>
      </c>
      <c r="J50" s="3">
        <f t="shared" si="6"/>
        <v>9</v>
      </c>
      <c r="K50" s="3">
        <f t="shared" si="6"/>
        <v>17</v>
      </c>
      <c r="L50" s="3">
        <f t="shared" si="6"/>
        <v>16</v>
      </c>
    </row>
    <row r="51" ht="15.75" customHeight="1"/>
    <row r="52" ht="15.75" customHeight="1"/>
    <row r="53" ht="15.75" customHeight="1">
      <c r="A53" s="1" t="s">
        <v>74</v>
      </c>
      <c r="B53" s="1" t="s">
        <v>9</v>
      </c>
      <c r="C53" s="1" t="s">
        <v>75</v>
      </c>
      <c r="D53" s="1" t="s">
        <v>23</v>
      </c>
      <c r="E53" s="1" t="s">
        <v>76</v>
      </c>
      <c r="F53" s="1" t="s">
        <v>8</v>
      </c>
      <c r="G53" s="1" t="s">
        <v>77</v>
      </c>
      <c r="H53" s="1" t="s">
        <v>78</v>
      </c>
      <c r="I53" s="1" t="s">
        <v>79</v>
      </c>
      <c r="J53" s="1" t="s">
        <v>34</v>
      </c>
      <c r="K53" s="1" t="s">
        <v>80</v>
      </c>
    </row>
    <row r="54" ht="15.75" customHeight="1">
      <c r="A54" s="1" t="s">
        <v>81</v>
      </c>
      <c r="B54" s="1">
        <v>1.0</v>
      </c>
      <c r="C54" s="1">
        <v>1.0</v>
      </c>
      <c r="D54" s="1">
        <v>2.0</v>
      </c>
      <c r="E54" s="1">
        <v>1.0</v>
      </c>
      <c r="F54" s="1">
        <v>1.0</v>
      </c>
      <c r="G54" s="1">
        <v>2.0</v>
      </c>
      <c r="H54" s="1">
        <v>2.0</v>
      </c>
      <c r="I54" s="1">
        <v>2.0</v>
      </c>
      <c r="J54" s="1">
        <v>2.0</v>
      </c>
      <c r="K54" s="1">
        <v>1.0</v>
      </c>
    </row>
    <row r="55" ht="15.75" customHeight="1">
      <c r="A55" s="1" t="s">
        <v>82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1.0</v>
      </c>
      <c r="J55" s="1">
        <v>2.0</v>
      </c>
      <c r="K55" s="1">
        <v>1.0</v>
      </c>
    </row>
    <row r="56" ht="15.75" customHeight="1">
      <c r="A56" s="1" t="s">
        <v>48</v>
      </c>
      <c r="B56" s="1">
        <v>2.0</v>
      </c>
      <c r="C56" s="1">
        <v>2.0</v>
      </c>
      <c r="D56" s="1">
        <v>2.0</v>
      </c>
      <c r="E56" s="1">
        <v>2.0</v>
      </c>
      <c r="F56" s="1">
        <v>2.0</v>
      </c>
      <c r="G56" s="1">
        <v>2.0</v>
      </c>
      <c r="H56" s="1">
        <v>2.0</v>
      </c>
      <c r="I56" s="1">
        <v>2.0</v>
      </c>
      <c r="J56" s="1">
        <v>2.0</v>
      </c>
      <c r="K56" s="1">
        <v>1.0</v>
      </c>
    </row>
    <row r="57" ht="15.75" customHeight="1">
      <c r="A57" s="2" t="s">
        <v>17</v>
      </c>
      <c r="B57" s="3">
        <f t="shared" ref="B57:K57" si="7">SUM(B54:B56)</f>
        <v>3</v>
      </c>
      <c r="C57" s="3">
        <f t="shared" si="7"/>
        <v>3</v>
      </c>
      <c r="D57" s="3">
        <f t="shared" si="7"/>
        <v>4</v>
      </c>
      <c r="E57" s="3">
        <f t="shared" si="7"/>
        <v>3</v>
      </c>
      <c r="F57" s="3">
        <f t="shared" si="7"/>
        <v>3</v>
      </c>
      <c r="G57" s="3">
        <f t="shared" si="7"/>
        <v>4</v>
      </c>
      <c r="H57" s="3">
        <f t="shared" si="7"/>
        <v>5</v>
      </c>
      <c r="I57" s="3">
        <f t="shared" si="7"/>
        <v>5</v>
      </c>
      <c r="J57" s="3">
        <f t="shared" si="7"/>
        <v>6</v>
      </c>
      <c r="K57" s="3">
        <f t="shared" si="7"/>
        <v>3</v>
      </c>
    </row>
    <row r="58" ht="15.75" customHeight="1">
      <c r="A58" s="1" t="s">
        <v>83</v>
      </c>
      <c r="B58" s="1" t="s">
        <v>9</v>
      </c>
      <c r="C58" s="1" t="s">
        <v>84</v>
      </c>
      <c r="D58" s="1" t="s">
        <v>23</v>
      </c>
      <c r="E58" s="1" t="s">
        <v>75</v>
      </c>
      <c r="F58" s="1" t="s">
        <v>5</v>
      </c>
      <c r="G58" s="1" t="s">
        <v>33</v>
      </c>
      <c r="H58" s="1" t="s">
        <v>85</v>
      </c>
      <c r="I58" s="1" t="s">
        <v>86</v>
      </c>
      <c r="J58" s="1" t="s">
        <v>87</v>
      </c>
      <c r="K58" s="1" t="s">
        <v>80</v>
      </c>
      <c r="L58" s="1" t="s">
        <v>79</v>
      </c>
    </row>
    <row r="59" ht="15.75" customHeight="1">
      <c r="A59" s="1" t="s">
        <v>88</v>
      </c>
      <c r="B59" s="1">
        <v>5.0</v>
      </c>
      <c r="C59" s="1">
        <v>5.0</v>
      </c>
      <c r="D59" s="1">
        <v>5.0</v>
      </c>
      <c r="E59" s="1">
        <v>4.0</v>
      </c>
      <c r="F59" s="1">
        <v>6.0</v>
      </c>
      <c r="G59" s="1">
        <v>3.0</v>
      </c>
      <c r="H59" s="1">
        <v>1.0</v>
      </c>
      <c r="I59" s="1">
        <v>1.0</v>
      </c>
      <c r="J59" s="1">
        <v>3.0</v>
      </c>
      <c r="K59" s="1">
        <v>3.0</v>
      </c>
      <c r="L59" s="1">
        <v>4.0</v>
      </c>
    </row>
    <row r="60" ht="15.75" customHeight="1">
      <c r="A60" s="1" t="s">
        <v>89</v>
      </c>
      <c r="B60" s="1">
        <v>3.0</v>
      </c>
      <c r="C60" s="1">
        <v>3.0</v>
      </c>
      <c r="D60" s="1">
        <v>3.0</v>
      </c>
      <c r="E60" s="1">
        <v>2.0</v>
      </c>
      <c r="F60" s="1">
        <v>4.0</v>
      </c>
      <c r="G60" s="1">
        <v>2.0</v>
      </c>
      <c r="H60" s="1">
        <v>1.0</v>
      </c>
      <c r="I60" s="1">
        <v>1.0</v>
      </c>
      <c r="J60" s="1">
        <v>2.0</v>
      </c>
      <c r="K60" s="1">
        <v>2.0</v>
      </c>
      <c r="L60" s="1">
        <v>2.0</v>
      </c>
    </row>
    <row r="61" ht="15.75" customHeight="1">
      <c r="A61" s="1" t="s">
        <v>90</v>
      </c>
      <c r="B61" s="1">
        <v>2.0</v>
      </c>
      <c r="C61" s="1">
        <v>2.0</v>
      </c>
      <c r="D61" s="1">
        <v>2.0</v>
      </c>
      <c r="E61" s="1">
        <v>2.0</v>
      </c>
      <c r="F61" s="1">
        <v>3.0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</row>
    <row r="62" ht="15.75" customHeight="1">
      <c r="A62" s="1" t="s">
        <v>91</v>
      </c>
      <c r="B62" s="1">
        <v>1.0</v>
      </c>
      <c r="C62" s="1">
        <v>1.0</v>
      </c>
      <c r="D62" s="1">
        <v>1.0</v>
      </c>
      <c r="E62" s="1">
        <v>1.0</v>
      </c>
      <c r="F62" s="1">
        <v>2.0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</row>
    <row r="63" ht="15.75" customHeight="1">
      <c r="A63" s="1" t="s">
        <v>92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</row>
    <row r="64" ht="15.75" customHeight="1">
      <c r="A64" s="2" t="s">
        <v>17</v>
      </c>
      <c r="B64" s="3">
        <f t="shared" ref="B64:L64" si="8">SUM(B59:B63)</f>
        <v>11</v>
      </c>
      <c r="C64" s="3">
        <f t="shared" si="8"/>
        <v>11</v>
      </c>
      <c r="D64" s="3">
        <f t="shared" si="8"/>
        <v>11</v>
      </c>
      <c r="E64" s="3">
        <f t="shared" si="8"/>
        <v>9</v>
      </c>
      <c r="F64" s="3">
        <f t="shared" si="8"/>
        <v>15</v>
      </c>
      <c r="G64" s="3">
        <f t="shared" si="8"/>
        <v>7</v>
      </c>
      <c r="H64" s="3">
        <f t="shared" si="8"/>
        <v>5</v>
      </c>
      <c r="I64" s="3">
        <f t="shared" si="8"/>
        <v>5</v>
      </c>
      <c r="J64" s="3">
        <f t="shared" si="8"/>
        <v>8</v>
      </c>
      <c r="K64" s="3">
        <f t="shared" si="8"/>
        <v>8</v>
      </c>
      <c r="L64" s="3">
        <f t="shared" si="8"/>
        <v>9</v>
      </c>
    </row>
    <row r="65" ht="15.75" customHeight="1"/>
    <row r="66" ht="15.75" customHeight="1">
      <c r="A66" s="1" t="s">
        <v>93</v>
      </c>
      <c r="B66" s="1" t="s">
        <v>94</v>
      </c>
      <c r="C66" s="1" t="s">
        <v>95</v>
      </c>
      <c r="D66" s="1" t="s">
        <v>65</v>
      </c>
      <c r="E66" s="1" t="s">
        <v>19</v>
      </c>
      <c r="F66" s="1" t="s">
        <v>85</v>
      </c>
      <c r="G66" s="1" t="s">
        <v>96</v>
      </c>
      <c r="H66" s="1" t="s">
        <v>97</v>
      </c>
      <c r="I66" s="1" t="s">
        <v>9</v>
      </c>
      <c r="K66" s="4" t="s">
        <v>98</v>
      </c>
      <c r="L66" s="4"/>
    </row>
    <row r="67" ht="15.75" customHeight="1">
      <c r="A67" s="1" t="s">
        <v>99</v>
      </c>
      <c r="B67" s="1">
        <v>2.0</v>
      </c>
      <c r="C67" s="1">
        <v>2.0</v>
      </c>
      <c r="D67" s="1">
        <v>2.0</v>
      </c>
      <c r="E67" s="1">
        <v>1.0</v>
      </c>
      <c r="F67" s="1">
        <v>4.0</v>
      </c>
      <c r="G67" s="1">
        <v>1.0</v>
      </c>
      <c r="H67" s="1" t="s">
        <v>27</v>
      </c>
      <c r="I67" s="1" t="s">
        <v>100</v>
      </c>
    </row>
    <row r="68" ht="15.75" customHeight="1">
      <c r="A68" s="1" t="s">
        <v>101</v>
      </c>
      <c r="B68" s="1">
        <v>1.0</v>
      </c>
      <c r="C68" s="1">
        <v>2.0</v>
      </c>
      <c r="D68" s="1">
        <v>1.0</v>
      </c>
      <c r="E68" s="1">
        <v>0.0</v>
      </c>
      <c r="F68" s="1">
        <v>3.0</v>
      </c>
      <c r="G68" s="1">
        <v>0.0</v>
      </c>
      <c r="H68" s="1" t="s">
        <v>27</v>
      </c>
      <c r="I68" s="1" t="s">
        <v>100</v>
      </c>
    </row>
    <row r="69" ht="15.75" customHeight="1">
      <c r="A69" s="1" t="s">
        <v>102</v>
      </c>
      <c r="B69" s="1">
        <v>0.0</v>
      </c>
      <c r="C69" s="1">
        <v>2.0</v>
      </c>
      <c r="D69" s="1">
        <v>0.0</v>
      </c>
      <c r="E69" s="1">
        <v>0.0</v>
      </c>
      <c r="F69" s="1">
        <v>2.0</v>
      </c>
      <c r="G69" s="1">
        <v>0.0</v>
      </c>
      <c r="H69" s="1" t="s">
        <v>27</v>
      </c>
      <c r="I69" s="1" t="s">
        <v>100</v>
      </c>
    </row>
    <row r="70" ht="15.75" customHeight="1">
      <c r="A70" s="1" t="s">
        <v>103</v>
      </c>
      <c r="B70" s="1" t="s">
        <v>100</v>
      </c>
      <c r="C70" s="1" t="s">
        <v>100</v>
      </c>
      <c r="D70" s="1" t="s">
        <v>100</v>
      </c>
      <c r="E70" s="1" t="s">
        <v>100</v>
      </c>
      <c r="F70" s="1" t="s">
        <v>100</v>
      </c>
      <c r="G70" s="1" t="s">
        <v>100</v>
      </c>
      <c r="H70" s="1">
        <v>3.0</v>
      </c>
      <c r="I70" s="1">
        <v>2.0</v>
      </c>
      <c r="K70" s="1" t="s">
        <v>104</v>
      </c>
    </row>
    <row r="71" ht="15.75" customHeight="1">
      <c r="A71" s="2" t="s">
        <v>17</v>
      </c>
      <c r="B71" s="3">
        <f t="shared" ref="B71:I71" si="9">SUM(B67:B70)</f>
        <v>3</v>
      </c>
      <c r="C71" s="3">
        <f t="shared" si="9"/>
        <v>6</v>
      </c>
      <c r="D71" s="3">
        <f t="shared" si="9"/>
        <v>3</v>
      </c>
      <c r="E71" s="3">
        <f t="shared" si="9"/>
        <v>1</v>
      </c>
      <c r="F71" s="3">
        <f t="shared" si="9"/>
        <v>9</v>
      </c>
      <c r="G71" s="3">
        <f t="shared" si="9"/>
        <v>1</v>
      </c>
      <c r="H71" s="3">
        <f t="shared" si="9"/>
        <v>3</v>
      </c>
      <c r="I71" s="3">
        <f t="shared" si="9"/>
        <v>2</v>
      </c>
    </row>
    <row r="72" ht="15.75" customHeight="1">
      <c r="A72" s="1" t="s">
        <v>105</v>
      </c>
      <c r="B72" s="1" t="s">
        <v>10</v>
      </c>
      <c r="C72" s="1" t="s">
        <v>9</v>
      </c>
      <c r="D72" s="1" t="s">
        <v>31</v>
      </c>
      <c r="E72" s="1" t="s">
        <v>22</v>
      </c>
      <c r="F72" s="1" t="s">
        <v>106</v>
      </c>
      <c r="G72" s="1" t="s">
        <v>107</v>
      </c>
      <c r="H72" s="1" t="s">
        <v>108</v>
      </c>
    </row>
    <row r="73" ht="15.75" customHeight="1">
      <c r="A73" s="1" t="s">
        <v>48</v>
      </c>
      <c r="B73" s="1">
        <v>2.0</v>
      </c>
      <c r="C73" s="1">
        <v>3.0</v>
      </c>
      <c r="D73" s="1">
        <v>4.0</v>
      </c>
      <c r="E73" s="1">
        <v>2.0</v>
      </c>
      <c r="F73" s="1">
        <v>4.0</v>
      </c>
      <c r="G73" s="1">
        <v>3.0</v>
      </c>
      <c r="H73" s="1">
        <v>4.0</v>
      </c>
    </row>
    <row r="74" ht="15.75" customHeight="1">
      <c r="A74" s="2" t="s">
        <v>17</v>
      </c>
      <c r="B74" s="3">
        <f t="shared" ref="B74:H74" si="10">B73</f>
        <v>2</v>
      </c>
      <c r="C74" s="3">
        <f t="shared" si="10"/>
        <v>3</v>
      </c>
      <c r="D74" s="3">
        <f t="shared" si="10"/>
        <v>4</v>
      </c>
      <c r="E74" s="3">
        <f t="shared" si="10"/>
        <v>2</v>
      </c>
      <c r="F74" s="3">
        <f t="shared" si="10"/>
        <v>4</v>
      </c>
      <c r="G74" s="3">
        <f t="shared" si="10"/>
        <v>3</v>
      </c>
      <c r="H74" s="3">
        <f t="shared" si="10"/>
        <v>4</v>
      </c>
    </row>
    <row r="75" ht="15.75" customHeight="1">
      <c r="A75" s="1" t="s">
        <v>109</v>
      </c>
      <c r="B75" s="1" t="s">
        <v>9</v>
      </c>
      <c r="C75" s="1" t="s">
        <v>110</v>
      </c>
      <c r="D75" s="1" t="s">
        <v>111</v>
      </c>
      <c r="E75" s="1" t="s">
        <v>8</v>
      </c>
      <c r="F75" s="1" t="s">
        <v>112</v>
      </c>
      <c r="G75" s="1" t="s">
        <v>33</v>
      </c>
      <c r="H75" s="1" t="s">
        <v>113</v>
      </c>
    </row>
    <row r="76" ht="15.75" customHeight="1">
      <c r="A76" s="1" t="s">
        <v>114</v>
      </c>
      <c r="B76" s="1">
        <v>1.0</v>
      </c>
      <c r="C76" s="1">
        <v>1.0</v>
      </c>
      <c r="D76" s="1">
        <v>2.0</v>
      </c>
      <c r="E76" s="1">
        <v>1.0</v>
      </c>
      <c r="F76" s="1">
        <v>1.0</v>
      </c>
      <c r="G76" s="1">
        <v>1.0</v>
      </c>
      <c r="H76" s="1" t="s">
        <v>27</v>
      </c>
    </row>
    <row r="77" ht="15.75" customHeight="1">
      <c r="A77" s="1" t="s">
        <v>115</v>
      </c>
      <c r="B77" s="1">
        <v>2.0</v>
      </c>
      <c r="C77" s="1">
        <v>2.0</v>
      </c>
      <c r="D77" s="1">
        <v>2.0</v>
      </c>
      <c r="E77" s="1">
        <v>2.0</v>
      </c>
      <c r="F77" s="1">
        <v>1.0</v>
      </c>
      <c r="G77" s="1">
        <v>3.0</v>
      </c>
      <c r="H77" s="1" t="s">
        <v>27</v>
      </c>
    </row>
    <row r="78" ht="15.75" customHeight="1">
      <c r="A78" s="1" t="s">
        <v>116</v>
      </c>
      <c r="B78" s="1">
        <v>4.0</v>
      </c>
      <c r="C78" s="1">
        <v>3.0</v>
      </c>
      <c r="D78" s="1">
        <v>5.0</v>
      </c>
      <c r="E78" s="1">
        <v>3.0</v>
      </c>
      <c r="F78" s="1">
        <v>1.0</v>
      </c>
      <c r="G78" s="1">
        <v>6.0</v>
      </c>
      <c r="H78" s="1" t="s">
        <v>27</v>
      </c>
    </row>
    <row r="79" ht="15.75" customHeight="1">
      <c r="A79" s="1" t="s">
        <v>117</v>
      </c>
      <c r="B79" s="1" t="s">
        <v>100</v>
      </c>
      <c r="C79" s="1" t="s">
        <v>100</v>
      </c>
      <c r="D79" s="1" t="s">
        <v>100</v>
      </c>
      <c r="E79" s="1">
        <v>1.0</v>
      </c>
      <c r="F79" s="1" t="s">
        <v>100</v>
      </c>
      <c r="G79" s="1" t="s">
        <v>100</v>
      </c>
      <c r="H79" s="1">
        <v>5.0</v>
      </c>
    </row>
    <row r="80" ht="15.75" customHeight="1">
      <c r="A80" s="2" t="s">
        <v>17</v>
      </c>
      <c r="B80" s="3">
        <f t="shared" ref="B80:H80" si="11">SUM(B76:B79)</f>
        <v>7</v>
      </c>
      <c r="C80" s="3">
        <f t="shared" si="11"/>
        <v>6</v>
      </c>
      <c r="D80" s="3">
        <f t="shared" si="11"/>
        <v>9</v>
      </c>
      <c r="E80" s="3">
        <f t="shared" si="11"/>
        <v>7</v>
      </c>
      <c r="F80" s="3">
        <f t="shared" si="11"/>
        <v>3</v>
      </c>
      <c r="G80" s="3">
        <f t="shared" si="11"/>
        <v>10</v>
      </c>
      <c r="H80" s="3">
        <f t="shared" si="11"/>
        <v>5</v>
      </c>
    </row>
    <row r="81" ht="15.75" customHeight="1">
      <c r="A81" s="1" t="s">
        <v>118</v>
      </c>
      <c r="B81" s="1" t="s">
        <v>5</v>
      </c>
      <c r="C81" s="1" t="s">
        <v>23</v>
      </c>
      <c r="D81" s="1" t="s">
        <v>8</v>
      </c>
      <c r="E81" s="1" t="s">
        <v>19</v>
      </c>
      <c r="F81" s="1" t="s">
        <v>119</v>
      </c>
      <c r="G81" s="1" t="s">
        <v>120</v>
      </c>
      <c r="H81" s="1" t="s">
        <v>121</v>
      </c>
      <c r="I81" s="1" t="s">
        <v>122</v>
      </c>
      <c r="J81" s="1" t="s">
        <v>75</v>
      </c>
      <c r="K81" s="1" t="s">
        <v>7</v>
      </c>
      <c r="L81" s="1" t="s">
        <v>123</v>
      </c>
    </row>
    <row r="82" ht="15.75" customHeight="1">
      <c r="A82" s="1" t="s">
        <v>124</v>
      </c>
      <c r="B82" s="1">
        <v>1.0</v>
      </c>
      <c r="C82" s="1">
        <v>1.0</v>
      </c>
      <c r="D82" s="1">
        <v>2.0</v>
      </c>
      <c r="E82" s="1">
        <v>2.0</v>
      </c>
      <c r="F82" s="1">
        <v>3.0</v>
      </c>
      <c r="G82" s="1">
        <v>1.0</v>
      </c>
      <c r="H82" s="1">
        <v>3.0</v>
      </c>
      <c r="I82" s="1">
        <v>4.0</v>
      </c>
      <c r="J82" s="1">
        <v>2.0</v>
      </c>
      <c r="K82" s="1">
        <v>1.0</v>
      </c>
      <c r="L82" s="1" t="s">
        <v>100</v>
      </c>
    </row>
    <row r="83" ht="15.75" customHeight="1">
      <c r="A83" s="1" t="s">
        <v>125</v>
      </c>
      <c r="B83" s="1">
        <v>3.0</v>
      </c>
      <c r="C83" s="1">
        <v>3.0</v>
      </c>
      <c r="D83" s="1">
        <v>4.0</v>
      </c>
      <c r="E83" s="1">
        <v>3.0</v>
      </c>
      <c r="F83" s="1">
        <v>4.0</v>
      </c>
      <c r="G83" s="1">
        <v>3.0</v>
      </c>
      <c r="H83" s="1">
        <v>5.0</v>
      </c>
      <c r="I83" s="1">
        <v>6.0</v>
      </c>
      <c r="J83" s="1">
        <v>3.0</v>
      </c>
      <c r="K83" s="1">
        <v>2.0</v>
      </c>
      <c r="L83" s="1" t="s">
        <v>100</v>
      </c>
    </row>
    <row r="84" ht="15.75" customHeight="1">
      <c r="A84" s="1" t="s">
        <v>126</v>
      </c>
      <c r="B84" s="1">
        <v>1.0</v>
      </c>
      <c r="C84" s="1">
        <v>1.0</v>
      </c>
      <c r="D84" s="1">
        <v>2.0</v>
      </c>
      <c r="E84" s="1">
        <v>2.0</v>
      </c>
      <c r="F84" s="1">
        <v>1.0</v>
      </c>
      <c r="G84" s="1">
        <v>0.0</v>
      </c>
      <c r="H84" s="1">
        <v>3.0</v>
      </c>
      <c r="I84" s="1">
        <v>4.0</v>
      </c>
      <c r="J84" s="1">
        <v>1.0</v>
      </c>
      <c r="K84" s="1">
        <v>0.0</v>
      </c>
      <c r="L84" s="1" t="s">
        <v>100</v>
      </c>
    </row>
    <row r="85" ht="15.75" customHeight="1">
      <c r="A85" s="1" t="s">
        <v>127</v>
      </c>
      <c r="B85" s="1">
        <v>2.0</v>
      </c>
      <c r="C85" s="1">
        <v>2.0</v>
      </c>
      <c r="D85" s="1">
        <v>3.0</v>
      </c>
      <c r="E85" s="1">
        <v>2.0</v>
      </c>
      <c r="F85" s="1" t="s">
        <v>100</v>
      </c>
      <c r="G85" s="1" t="s">
        <v>100</v>
      </c>
      <c r="H85" s="1" t="s">
        <v>100</v>
      </c>
      <c r="I85" s="1" t="s">
        <v>100</v>
      </c>
      <c r="J85" s="1" t="s">
        <v>100</v>
      </c>
      <c r="K85" s="1" t="s">
        <v>100</v>
      </c>
      <c r="L85" s="1">
        <v>2.0</v>
      </c>
    </row>
    <row r="86" ht="15.75" customHeight="1">
      <c r="A86" s="1" t="s">
        <v>128</v>
      </c>
      <c r="B86" s="1">
        <v>1.0</v>
      </c>
      <c r="C86" s="1">
        <v>1.0</v>
      </c>
      <c r="D86" s="1">
        <v>1.0</v>
      </c>
      <c r="E86" s="1">
        <v>1.0</v>
      </c>
      <c r="F86" s="1" t="s">
        <v>100</v>
      </c>
      <c r="G86" s="1" t="s">
        <v>100</v>
      </c>
      <c r="H86" s="1" t="s">
        <v>100</v>
      </c>
      <c r="I86" s="1" t="s">
        <v>100</v>
      </c>
      <c r="J86" s="1" t="s">
        <v>100</v>
      </c>
      <c r="K86" s="1" t="s">
        <v>100</v>
      </c>
      <c r="L86" s="1">
        <v>1.0</v>
      </c>
    </row>
    <row r="87" ht="15.75" customHeight="1">
      <c r="A87" s="1" t="s">
        <v>129</v>
      </c>
    </row>
    <row r="88" ht="15.75" customHeight="1">
      <c r="A88" s="2" t="s">
        <v>17</v>
      </c>
      <c r="B88" s="3">
        <f t="shared" ref="B88:L88" si="12">SUM(B82:B87)</f>
        <v>8</v>
      </c>
      <c r="C88" s="3">
        <f t="shared" si="12"/>
        <v>8</v>
      </c>
      <c r="D88" s="3">
        <f t="shared" si="12"/>
        <v>12</v>
      </c>
      <c r="E88" s="3">
        <f t="shared" si="12"/>
        <v>10</v>
      </c>
      <c r="F88" s="3">
        <f t="shared" si="12"/>
        <v>8</v>
      </c>
      <c r="G88" s="3">
        <f t="shared" si="12"/>
        <v>4</v>
      </c>
      <c r="H88" s="3">
        <f t="shared" si="12"/>
        <v>11</v>
      </c>
      <c r="I88" s="3">
        <f t="shared" si="12"/>
        <v>14</v>
      </c>
      <c r="J88" s="3">
        <f t="shared" si="12"/>
        <v>6</v>
      </c>
      <c r="K88" s="3">
        <f t="shared" si="12"/>
        <v>3</v>
      </c>
      <c r="L88" s="3">
        <f t="shared" si="12"/>
        <v>3</v>
      </c>
    </row>
    <row r="89" ht="15.75" customHeight="1">
      <c r="A89" s="1" t="s">
        <v>130</v>
      </c>
      <c r="B89" s="1" t="s">
        <v>131</v>
      </c>
      <c r="C89" s="1" t="s">
        <v>9</v>
      </c>
      <c r="D89" s="1" t="s">
        <v>75</v>
      </c>
      <c r="E89" s="1" t="s">
        <v>22</v>
      </c>
      <c r="F89" s="1" t="s">
        <v>132</v>
      </c>
      <c r="G89" s="1" t="s">
        <v>133</v>
      </c>
      <c r="H89" s="1" t="s">
        <v>8</v>
      </c>
    </row>
    <row r="90" ht="15.75" customHeight="1">
      <c r="A90" s="1" t="s">
        <v>48</v>
      </c>
      <c r="B90" s="1">
        <v>2.0</v>
      </c>
      <c r="C90" s="1">
        <v>3.0</v>
      </c>
      <c r="D90" s="1">
        <v>3.0</v>
      </c>
      <c r="E90" s="1">
        <v>3.0</v>
      </c>
      <c r="F90" s="1">
        <v>2.0</v>
      </c>
      <c r="G90" s="1">
        <v>2.0</v>
      </c>
      <c r="H90" s="1">
        <v>2.0</v>
      </c>
    </row>
    <row r="91" ht="15.75" customHeight="1">
      <c r="A91" s="1" t="s">
        <v>134</v>
      </c>
      <c r="B91" s="1">
        <v>3.0</v>
      </c>
      <c r="C91" s="1">
        <v>4.0</v>
      </c>
      <c r="D91" s="1">
        <v>4.0</v>
      </c>
      <c r="E91" s="1">
        <v>5.0</v>
      </c>
      <c r="F91" s="1">
        <v>4.0</v>
      </c>
      <c r="G91" s="1">
        <v>3.0</v>
      </c>
      <c r="H91" s="1">
        <v>2.0</v>
      </c>
    </row>
    <row r="92" ht="15.75" customHeight="1">
      <c r="A92" s="1" t="s">
        <v>135</v>
      </c>
      <c r="B92" s="1">
        <v>1.0</v>
      </c>
      <c r="C92" s="1">
        <v>2.0</v>
      </c>
      <c r="D92" s="1">
        <v>2.0</v>
      </c>
      <c r="E92" s="1">
        <v>2.0</v>
      </c>
      <c r="F92" s="1">
        <v>2.0</v>
      </c>
      <c r="G92" s="1">
        <v>1.0</v>
      </c>
      <c r="H92" s="1">
        <v>2.0</v>
      </c>
    </row>
    <row r="93" ht="15.75" customHeight="1">
      <c r="A93" s="2" t="s">
        <v>17</v>
      </c>
      <c r="B93" s="3">
        <f t="shared" ref="B93:H93" si="13">SUM(B90:B92)</f>
        <v>6</v>
      </c>
      <c r="C93" s="3">
        <f t="shared" si="13"/>
        <v>9</v>
      </c>
      <c r="D93" s="3">
        <f t="shared" si="13"/>
        <v>9</v>
      </c>
      <c r="E93" s="3">
        <f t="shared" si="13"/>
        <v>10</v>
      </c>
      <c r="F93" s="3">
        <f t="shared" si="13"/>
        <v>8</v>
      </c>
      <c r="G93" s="3">
        <f t="shared" si="13"/>
        <v>6</v>
      </c>
      <c r="H93" s="3">
        <f t="shared" si="13"/>
        <v>6</v>
      </c>
    </row>
    <row r="94" ht="15.75" customHeight="1"/>
    <row r="95" ht="15.75" customHeight="1">
      <c r="A95" s="1" t="s">
        <v>136</v>
      </c>
      <c r="B95" s="1" t="s">
        <v>76</v>
      </c>
      <c r="C95" s="1" t="s">
        <v>108</v>
      </c>
      <c r="D95" s="1" t="s">
        <v>51</v>
      </c>
      <c r="E95" s="1" t="s">
        <v>5</v>
      </c>
      <c r="F95" s="1" t="s">
        <v>33</v>
      </c>
      <c r="G95" s="1" t="s">
        <v>131</v>
      </c>
      <c r="H95" s="1" t="s">
        <v>65</v>
      </c>
      <c r="I95" s="1" t="s">
        <v>137</v>
      </c>
      <c r="J95" s="1" t="s">
        <v>23</v>
      </c>
    </row>
    <row r="96" ht="15.75" customHeight="1">
      <c r="A96" s="1" t="s">
        <v>138</v>
      </c>
      <c r="B96" s="1">
        <v>4.0</v>
      </c>
      <c r="C96" s="1">
        <v>3.0</v>
      </c>
      <c r="D96" s="1">
        <v>5.0</v>
      </c>
      <c r="E96" s="1">
        <v>6.0</v>
      </c>
      <c r="F96" s="1">
        <v>3.0</v>
      </c>
      <c r="G96" s="1">
        <v>2.0</v>
      </c>
      <c r="H96" s="1">
        <v>3.0</v>
      </c>
      <c r="I96" s="1">
        <v>4.0</v>
      </c>
      <c r="J96" s="1">
        <v>3.0</v>
      </c>
    </row>
    <row r="97" ht="15.75" customHeight="1">
      <c r="A97" s="1" t="s">
        <v>139</v>
      </c>
      <c r="B97" s="1">
        <v>0.0</v>
      </c>
      <c r="C97" s="1">
        <v>0.0</v>
      </c>
      <c r="D97" s="1">
        <v>1.0</v>
      </c>
      <c r="E97" s="1">
        <v>1.0</v>
      </c>
      <c r="F97" s="1">
        <v>0.0</v>
      </c>
      <c r="G97" s="1">
        <v>2.0</v>
      </c>
      <c r="H97" s="1">
        <v>1.0</v>
      </c>
      <c r="I97" s="1">
        <v>1.0</v>
      </c>
      <c r="J97" s="1">
        <v>1.0</v>
      </c>
    </row>
    <row r="98" ht="15.75" customHeight="1">
      <c r="A98" s="2" t="s">
        <v>17</v>
      </c>
      <c r="B98" s="3">
        <f t="shared" ref="B98:J98" si="14">SUM(B96:B97)</f>
        <v>4</v>
      </c>
      <c r="C98" s="3">
        <f t="shared" si="14"/>
        <v>3</v>
      </c>
      <c r="D98" s="3">
        <f t="shared" si="14"/>
        <v>6</v>
      </c>
      <c r="E98" s="3">
        <f t="shared" si="14"/>
        <v>7</v>
      </c>
      <c r="F98" s="3">
        <f t="shared" si="14"/>
        <v>3</v>
      </c>
      <c r="G98" s="3">
        <f t="shared" si="14"/>
        <v>4</v>
      </c>
      <c r="H98" s="3">
        <f t="shared" si="14"/>
        <v>4</v>
      </c>
      <c r="I98" s="3">
        <f t="shared" si="14"/>
        <v>5</v>
      </c>
      <c r="J98" s="3">
        <f t="shared" si="14"/>
        <v>4</v>
      </c>
    </row>
    <row r="99" ht="15.75" customHeight="1"/>
    <row r="100" ht="15.75" customHeight="1">
      <c r="A100" s="1" t="s">
        <v>140</v>
      </c>
      <c r="B100" s="1" t="s">
        <v>141</v>
      </c>
      <c r="C100" s="1" t="s">
        <v>121</v>
      </c>
      <c r="D100" s="1" t="s">
        <v>142</v>
      </c>
      <c r="E100" s="1" t="s">
        <v>143</v>
      </c>
      <c r="F100" s="1" t="s">
        <v>9</v>
      </c>
      <c r="G100" s="1" t="s">
        <v>46</v>
      </c>
      <c r="H100" s="1" t="s">
        <v>144</v>
      </c>
      <c r="I100" s="1" t="s">
        <v>8</v>
      </c>
      <c r="J100" s="1" t="s">
        <v>50</v>
      </c>
      <c r="K100" s="1" t="s">
        <v>145</v>
      </c>
      <c r="L100" s="1" t="s">
        <v>146</v>
      </c>
    </row>
    <row r="101" ht="15.75" customHeight="1">
      <c r="A101" s="1" t="s">
        <v>147</v>
      </c>
      <c r="B101" s="1">
        <v>3.0</v>
      </c>
      <c r="C101" s="1">
        <v>6.0</v>
      </c>
      <c r="D101" s="1">
        <v>3.0</v>
      </c>
      <c r="E101" s="1">
        <v>3.0</v>
      </c>
      <c r="F101" s="1">
        <v>1.0</v>
      </c>
      <c r="G101" s="1">
        <v>2.0</v>
      </c>
      <c r="H101" s="1">
        <v>3.0</v>
      </c>
      <c r="I101" s="1">
        <v>3.0</v>
      </c>
      <c r="J101" s="1">
        <v>8.0</v>
      </c>
      <c r="K101" s="1">
        <v>7.0</v>
      </c>
      <c r="L101" s="1">
        <v>6.0</v>
      </c>
    </row>
    <row r="102" ht="15.75" customHeight="1">
      <c r="A102" s="1" t="s">
        <v>148</v>
      </c>
      <c r="B102" s="1">
        <v>4.0</v>
      </c>
      <c r="C102" s="1">
        <v>9.0</v>
      </c>
      <c r="D102" s="1">
        <v>5.0</v>
      </c>
      <c r="E102" s="1">
        <v>5.0</v>
      </c>
      <c r="F102" s="1">
        <v>5.0</v>
      </c>
      <c r="G102" s="1">
        <v>4.0</v>
      </c>
      <c r="H102" s="1">
        <v>4.0</v>
      </c>
      <c r="I102" s="1">
        <v>4.0</v>
      </c>
      <c r="J102" s="1">
        <v>9.0</v>
      </c>
      <c r="K102" s="1">
        <v>10.0</v>
      </c>
      <c r="L102" s="1">
        <v>8.0</v>
      </c>
    </row>
    <row r="103" ht="15.75" customHeight="1">
      <c r="A103" s="1" t="s">
        <v>115</v>
      </c>
      <c r="B103" s="1">
        <v>1.0</v>
      </c>
      <c r="C103" s="1">
        <v>0.0</v>
      </c>
      <c r="D103" s="1">
        <v>0.0</v>
      </c>
      <c r="E103" s="1">
        <v>4.0</v>
      </c>
      <c r="F103" s="1">
        <v>0.0</v>
      </c>
      <c r="G103" s="1">
        <v>2.0</v>
      </c>
      <c r="H103" s="1">
        <v>0.0</v>
      </c>
      <c r="I103" s="1">
        <v>1.0</v>
      </c>
      <c r="J103" s="1">
        <v>5.0</v>
      </c>
      <c r="K103" s="1">
        <v>2.0</v>
      </c>
      <c r="L103" s="1">
        <v>3.0</v>
      </c>
    </row>
    <row r="104" ht="15.75" customHeight="1">
      <c r="A104" s="1" t="s">
        <v>114</v>
      </c>
      <c r="B104" s="1">
        <v>2.0</v>
      </c>
      <c r="C104" s="1">
        <v>0.0</v>
      </c>
      <c r="D104" s="1">
        <v>1.0</v>
      </c>
      <c r="E104" s="1">
        <v>4.0</v>
      </c>
      <c r="F104" s="1">
        <v>1.0</v>
      </c>
      <c r="G104" s="1">
        <v>0.0</v>
      </c>
      <c r="H104" s="1">
        <v>1.0</v>
      </c>
      <c r="I104" s="1">
        <v>1.0</v>
      </c>
      <c r="J104" s="1">
        <v>5.0</v>
      </c>
      <c r="K104" s="1">
        <v>3.0</v>
      </c>
      <c r="L104" s="1">
        <v>1.0</v>
      </c>
    </row>
    <row r="105" ht="15.75" customHeight="1">
      <c r="A105" s="2" t="s">
        <v>17</v>
      </c>
      <c r="B105" s="3">
        <f t="shared" ref="B105:L105" si="15">SUM(B101:B104)</f>
        <v>10</v>
      </c>
      <c r="C105" s="3">
        <f t="shared" si="15"/>
        <v>15</v>
      </c>
      <c r="D105" s="3">
        <f t="shared" si="15"/>
        <v>9</v>
      </c>
      <c r="E105" s="3">
        <f t="shared" si="15"/>
        <v>16</v>
      </c>
      <c r="F105" s="3">
        <f t="shared" si="15"/>
        <v>7</v>
      </c>
      <c r="G105" s="3">
        <f t="shared" si="15"/>
        <v>8</v>
      </c>
      <c r="H105" s="3">
        <f t="shared" si="15"/>
        <v>8</v>
      </c>
      <c r="I105" s="3">
        <f t="shared" si="15"/>
        <v>9</v>
      </c>
      <c r="J105" s="3">
        <f t="shared" si="15"/>
        <v>27</v>
      </c>
      <c r="K105" s="3">
        <f t="shared" si="15"/>
        <v>22</v>
      </c>
      <c r="L105" s="3">
        <f t="shared" si="15"/>
        <v>18</v>
      </c>
    </row>
    <row r="106" ht="15.75" customHeight="1"/>
    <row r="107" ht="15.75" customHeight="1"/>
    <row r="108" ht="15.75" customHeight="1">
      <c r="A108" s="2"/>
      <c r="B108" s="1" t="s">
        <v>149</v>
      </c>
      <c r="D108" s="1" t="s">
        <v>79</v>
      </c>
      <c r="E108" s="1" t="s">
        <v>108</v>
      </c>
      <c r="F108" s="1" t="s">
        <v>75</v>
      </c>
      <c r="G108" s="1" t="s">
        <v>76</v>
      </c>
      <c r="H108" s="1" t="s">
        <v>33</v>
      </c>
      <c r="I108" s="1" t="s">
        <v>7</v>
      </c>
      <c r="J108" s="1" t="s">
        <v>10</v>
      </c>
      <c r="K108" s="1" t="s">
        <v>150</v>
      </c>
      <c r="L108" s="1" t="s">
        <v>151</v>
      </c>
      <c r="M108" s="1" t="s">
        <v>152</v>
      </c>
    </row>
    <row r="109" ht="15.75" customHeight="1">
      <c r="A109" s="1" t="s">
        <v>153</v>
      </c>
      <c r="B109" s="1">
        <v>5.0</v>
      </c>
      <c r="C109" s="1">
        <v>4.0</v>
      </c>
      <c r="D109" s="1">
        <v>3.0</v>
      </c>
      <c r="E109" s="1">
        <v>4.0</v>
      </c>
      <c r="F109" s="1">
        <v>3.0</v>
      </c>
      <c r="G109" s="1">
        <v>3.0</v>
      </c>
      <c r="H109" s="1">
        <v>4.0</v>
      </c>
      <c r="I109" s="1">
        <v>6.0</v>
      </c>
      <c r="J109" s="1">
        <v>3.0</v>
      </c>
      <c r="K109" s="1">
        <v>3.0</v>
      </c>
      <c r="L109" s="1">
        <v>6.0</v>
      </c>
      <c r="M109" s="1">
        <v>7.0</v>
      </c>
    </row>
    <row r="110" ht="15.75" customHeight="1">
      <c r="A110" s="1" t="s">
        <v>154</v>
      </c>
      <c r="B110" s="1">
        <v>3.0</v>
      </c>
      <c r="C110" s="1">
        <v>3.0</v>
      </c>
      <c r="D110" s="1">
        <v>2.0</v>
      </c>
      <c r="E110" s="1">
        <v>2.0</v>
      </c>
      <c r="F110" s="1">
        <v>2.0</v>
      </c>
      <c r="G110" s="1">
        <v>2.0</v>
      </c>
      <c r="H110" s="1">
        <v>2.0</v>
      </c>
      <c r="I110" s="1">
        <v>3.0</v>
      </c>
      <c r="J110" s="1">
        <v>3.0</v>
      </c>
      <c r="K110" s="1">
        <v>2.0</v>
      </c>
      <c r="L110" s="1">
        <v>5.0</v>
      </c>
      <c r="M110" s="1">
        <v>5.0</v>
      </c>
    </row>
    <row r="111" ht="15.75" customHeight="1">
      <c r="A111" s="1" t="s">
        <v>155</v>
      </c>
      <c r="B111" s="1">
        <v>2.0</v>
      </c>
      <c r="C111" s="1">
        <v>1.0</v>
      </c>
      <c r="D111" s="1">
        <v>1.0</v>
      </c>
      <c r="E111" s="1">
        <v>0.0</v>
      </c>
      <c r="F111" s="1">
        <v>0.0</v>
      </c>
      <c r="G111" s="1">
        <v>1.0</v>
      </c>
      <c r="H111" s="1">
        <v>1.0</v>
      </c>
      <c r="I111" s="1">
        <v>2.0</v>
      </c>
      <c r="J111" s="1">
        <v>3.0</v>
      </c>
      <c r="K111" s="1">
        <v>0.0</v>
      </c>
      <c r="L111" s="1">
        <v>4.0</v>
      </c>
      <c r="M111" s="1">
        <v>4.0</v>
      </c>
    </row>
    <row r="112" ht="15.75" customHeight="1">
      <c r="A112" s="2" t="s">
        <v>17</v>
      </c>
      <c r="B112" s="3">
        <f t="shared" ref="B112:M112" si="16">SUM(B109:B111)</f>
        <v>10</v>
      </c>
      <c r="C112" s="3">
        <f t="shared" si="16"/>
        <v>8</v>
      </c>
      <c r="D112" s="3">
        <f t="shared" si="16"/>
        <v>6</v>
      </c>
      <c r="E112" s="3">
        <f t="shared" si="16"/>
        <v>6</v>
      </c>
      <c r="F112" s="3">
        <f t="shared" si="16"/>
        <v>5</v>
      </c>
      <c r="G112" s="3">
        <f t="shared" si="16"/>
        <v>6</v>
      </c>
      <c r="H112" s="3">
        <f t="shared" si="16"/>
        <v>7</v>
      </c>
      <c r="I112" s="3">
        <f t="shared" si="16"/>
        <v>11</v>
      </c>
      <c r="J112" s="3">
        <f t="shared" si="16"/>
        <v>9</v>
      </c>
      <c r="K112" s="3">
        <f t="shared" si="16"/>
        <v>5</v>
      </c>
      <c r="L112" s="3">
        <f t="shared" si="16"/>
        <v>15</v>
      </c>
      <c r="M112" s="3">
        <f t="shared" si="16"/>
        <v>16</v>
      </c>
    </row>
    <row r="113" ht="15.75" customHeight="1">
      <c r="A113" s="1" t="s">
        <v>156</v>
      </c>
      <c r="B113" s="1" t="s">
        <v>8</v>
      </c>
      <c r="C113" s="1" t="s">
        <v>5</v>
      </c>
      <c r="D113" s="1" t="s">
        <v>46</v>
      </c>
      <c r="E113" s="1" t="s">
        <v>9</v>
      </c>
      <c r="F113" s="1" t="s">
        <v>157</v>
      </c>
      <c r="G113" s="1" t="s">
        <v>75</v>
      </c>
      <c r="H113" s="1" t="s">
        <v>65</v>
      </c>
      <c r="I113" s="1" t="s">
        <v>33</v>
      </c>
      <c r="J113" s="1" t="s">
        <v>76</v>
      </c>
    </row>
    <row r="114" ht="15.75" customHeight="1">
      <c r="A114" s="1" t="s">
        <v>158</v>
      </c>
      <c r="B114" s="1">
        <v>5.0</v>
      </c>
      <c r="C114" s="1">
        <v>6.0</v>
      </c>
      <c r="D114" s="1">
        <v>6.0</v>
      </c>
      <c r="E114" s="1">
        <v>6.0</v>
      </c>
      <c r="F114" s="1">
        <v>7.0</v>
      </c>
      <c r="G114" s="1">
        <v>6.0</v>
      </c>
      <c r="H114" s="1">
        <v>8.0</v>
      </c>
      <c r="I114" s="1">
        <v>8.0</v>
      </c>
      <c r="J114" s="1">
        <v>7.0</v>
      </c>
    </row>
    <row r="115" ht="15.75" customHeight="1">
      <c r="A115" s="1" t="s">
        <v>159</v>
      </c>
      <c r="B115" s="1">
        <v>4.0</v>
      </c>
      <c r="C115" s="1">
        <v>4.0</v>
      </c>
      <c r="D115" s="1">
        <v>5.0</v>
      </c>
      <c r="E115" s="1">
        <v>5.0</v>
      </c>
      <c r="F115" s="1">
        <v>5.0</v>
      </c>
      <c r="G115" s="1">
        <v>5.0</v>
      </c>
      <c r="H115" s="1">
        <v>5.0</v>
      </c>
      <c r="I115" s="1">
        <v>6.0</v>
      </c>
      <c r="J115" s="1">
        <v>6.0</v>
      </c>
    </row>
    <row r="116" ht="15.75" customHeight="1">
      <c r="A116" s="1" t="s">
        <v>160</v>
      </c>
      <c r="B116" s="1">
        <v>3.0</v>
      </c>
      <c r="C116" s="1">
        <v>2.0</v>
      </c>
      <c r="D116" s="1">
        <v>3.0</v>
      </c>
      <c r="E116" s="1">
        <v>4.0</v>
      </c>
      <c r="F116" s="1">
        <v>3.0</v>
      </c>
      <c r="G116" s="1">
        <v>4.0</v>
      </c>
      <c r="H116" s="1">
        <v>3.0</v>
      </c>
      <c r="I116" s="1">
        <v>5.0</v>
      </c>
      <c r="J116" s="1">
        <v>4.0</v>
      </c>
    </row>
    <row r="117" ht="15.75" customHeight="1">
      <c r="A117" s="1" t="s">
        <v>161</v>
      </c>
      <c r="B117" s="1">
        <v>2.0</v>
      </c>
      <c r="C117" s="1">
        <v>1.0</v>
      </c>
      <c r="D117" s="1">
        <v>2.0</v>
      </c>
      <c r="E117" s="1">
        <v>3.0</v>
      </c>
      <c r="F117" s="1">
        <v>2.0</v>
      </c>
      <c r="G117" s="1">
        <v>3.0</v>
      </c>
      <c r="H117" s="1">
        <v>2.0</v>
      </c>
      <c r="I117" s="1">
        <v>4.0</v>
      </c>
      <c r="J117" s="1">
        <v>2.0</v>
      </c>
    </row>
    <row r="118" ht="15.75" customHeight="1">
      <c r="A118" s="2" t="s">
        <v>17</v>
      </c>
      <c r="B118" s="3">
        <f t="shared" ref="B118:J118" si="17">SUM(B114:B117)</f>
        <v>14</v>
      </c>
      <c r="C118" s="3">
        <f t="shared" si="17"/>
        <v>13</v>
      </c>
      <c r="D118" s="3">
        <f t="shared" si="17"/>
        <v>16</v>
      </c>
      <c r="E118" s="3">
        <f t="shared" si="17"/>
        <v>18</v>
      </c>
      <c r="F118" s="3">
        <f t="shared" si="17"/>
        <v>17</v>
      </c>
      <c r="G118" s="3">
        <f t="shared" si="17"/>
        <v>18</v>
      </c>
      <c r="H118" s="3">
        <f t="shared" si="17"/>
        <v>18</v>
      </c>
      <c r="I118" s="3">
        <f t="shared" si="17"/>
        <v>23</v>
      </c>
      <c r="J118" s="3">
        <f t="shared" si="17"/>
        <v>19</v>
      </c>
    </row>
    <row r="119" ht="15.75" customHeight="1">
      <c r="A119" s="1" t="s">
        <v>162</v>
      </c>
      <c r="B119" s="1" t="s">
        <v>163</v>
      </c>
      <c r="C119" s="1" t="s">
        <v>164</v>
      </c>
      <c r="D119" s="1" t="s">
        <v>165</v>
      </c>
      <c r="E119" s="1" t="s">
        <v>151</v>
      </c>
      <c r="F119" s="1" t="s">
        <v>46</v>
      </c>
      <c r="G119" s="1" t="s">
        <v>50</v>
      </c>
      <c r="H119" s="1" t="s">
        <v>143</v>
      </c>
      <c r="I119" s="1" t="s">
        <v>8</v>
      </c>
      <c r="J119" s="1" t="s">
        <v>79</v>
      </c>
      <c r="K119" s="1" t="s">
        <v>5</v>
      </c>
      <c r="L119" s="1" t="s">
        <v>152</v>
      </c>
    </row>
    <row r="120" ht="15.75" customHeight="1">
      <c r="A120" s="1" t="s">
        <v>166</v>
      </c>
      <c r="B120" s="1">
        <v>4.0</v>
      </c>
      <c r="C120" s="1">
        <v>5.0</v>
      </c>
      <c r="D120" s="1" t="s">
        <v>100</v>
      </c>
      <c r="E120" s="1" t="s">
        <v>100</v>
      </c>
      <c r="F120" s="1" t="s">
        <v>100</v>
      </c>
      <c r="G120" s="1" t="s">
        <v>100</v>
      </c>
      <c r="H120" s="1" t="s">
        <v>100</v>
      </c>
      <c r="I120" s="1" t="s">
        <v>100</v>
      </c>
      <c r="J120" s="1" t="s">
        <v>100</v>
      </c>
      <c r="K120" s="1" t="s">
        <v>100</v>
      </c>
      <c r="L120" s="1" t="s">
        <v>100</v>
      </c>
    </row>
    <row r="121" ht="15.75" customHeight="1">
      <c r="A121" s="1" t="s">
        <v>167</v>
      </c>
      <c r="B121" s="1">
        <v>4.0</v>
      </c>
      <c r="C121" s="1">
        <v>5.0</v>
      </c>
      <c r="D121" s="1" t="s">
        <v>100</v>
      </c>
      <c r="E121" s="1" t="s">
        <v>100</v>
      </c>
      <c r="F121" s="1" t="s">
        <v>100</v>
      </c>
      <c r="G121" s="1" t="s">
        <v>100</v>
      </c>
      <c r="H121" s="1" t="s">
        <v>100</v>
      </c>
      <c r="I121" s="1" t="s">
        <v>100</v>
      </c>
      <c r="J121" s="1" t="s">
        <v>100</v>
      </c>
      <c r="K121" s="1" t="s">
        <v>100</v>
      </c>
      <c r="L121" s="1" t="s">
        <v>100</v>
      </c>
    </row>
    <row r="122" ht="15.75" customHeight="1">
      <c r="A122" s="1" t="s">
        <v>114</v>
      </c>
      <c r="B122" s="1">
        <v>4.0</v>
      </c>
      <c r="C122" s="1">
        <v>4.0</v>
      </c>
      <c r="D122" s="1">
        <v>3.0</v>
      </c>
      <c r="E122" s="1">
        <v>5.0</v>
      </c>
      <c r="F122" s="1">
        <v>3.0</v>
      </c>
      <c r="G122" s="1">
        <v>5.0</v>
      </c>
      <c r="H122" s="1">
        <v>4.0</v>
      </c>
      <c r="I122" s="1">
        <v>4.0</v>
      </c>
      <c r="J122" s="1">
        <v>5.0</v>
      </c>
      <c r="K122" s="1">
        <v>5.0</v>
      </c>
      <c r="L122" s="1">
        <v>7.0</v>
      </c>
    </row>
    <row r="123" ht="15.75" customHeight="1">
      <c r="A123" s="1" t="s">
        <v>115</v>
      </c>
      <c r="B123" s="1">
        <v>3.0</v>
      </c>
      <c r="C123" s="1">
        <v>3.0</v>
      </c>
      <c r="D123" s="1">
        <v>2.0</v>
      </c>
      <c r="E123" s="1">
        <v>4.0</v>
      </c>
      <c r="F123" s="1">
        <v>2.0</v>
      </c>
      <c r="G123" s="1">
        <v>3.0</v>
      </c>
      <c r="H123" s="1">
        <v>2.0</v>
      </c>
      <c r="I123" s="1">
        <v>3.0</v>
      </c>
      <c r="J123" s="1">
        <v>3.0</v>
      </c>
      <c r="K123" s="1">
        <v>3.0</v>
      </c>
      <c r="L123" s="1">
        <v>2.0</v>
      </c>
    </row>
    <row r="124" ht="15.75" customHeight="1">
      <c r="A124" s="1" t="s">
        <v>116</v>
      </c>
      <c r="B124" s="1">
        <v>1.0</v>
      </c>
      <c r="C124" s="1">
        <v>1.0</v>
      </c>
      <c r="D124" s="1">
        <v>1.0</v>
      </c>
      <c r="E124" s="1">
        <v>2.0</v>
      </c>
      <c r="F124" s="1">
        <v>1.0</v>
      </c>
      <c r="G124" s="1">
        <v>0.0</v>
      </c>
      <c r="H124" s="1">
        <v>0.0</v>
      </c>
      <c r="I124" s="1">
        <v>1.0</v>
      </c>
      <c r="J124" s="1">
        <v>1.0</v>
      </c>
      <c r="K124" s="1">
        <v>1.0</v>
      </c>
      <c r="L124" s="1">
        <v>1.0</v>
      </c>
    </row>
    <row r="125" ht="15.75" customHeight="1">
      <c r="A125" s="2" t="s">
        <v>17</v>
      </c>
      <c r="B125" s="3">
        <f t="shared" ref="B125:L125" si="18">SUM(B120:B124)</f>
        <v>16</v>
      </c>
      <c r="C125" s="3">
        <f t="shared" si="18"/>
        <v>18</v>
      </c>
      <c r="D125" s="3">
        <f t="shared" si="18"/>
        <v>6</v>
      </c>
      <c r="E125" s="3">
        <f t="shared" si="18"/>
        <v>11</v>
      </c>
      <c r="F125" s="3">
        <f t="shared" si="18"/>
        <v>6</v>
      </c>
      <c r="G125" s="3">
        <f t="shared" si="18"/>
        <v>8</v>
      </c>
      <c r="H125" s="3">
        <f t="shared" si="18"/>
        <v>6</v>
      </c>
      <c r="I125" s="3">
        <f t="shared" si="18"/>
        <v>8</v>
      </c>
      <c r="J125" s="3">
        <f t="shared" si="18"/>
        <v>9</v>
      </c>
      <c r="K125" s="3">
        <f t="shared" si="18"/>
        <v>9</v>
      </c>
      <c r="L125" s="3">
        <f t="shared" si="18"/>
        <v>10</v>
      </c>
    </row>
    <row r="126" ht="15.75" customHeight="1"/>
    <row r="127" ht="15.75" customHeight="1"/>
    <row r="128" ht="15.75" customHeight="1">
      <c r="A128" s="1" t="s">
        <v>168</v>
      </c>
      <c r="B128" s="1" t="s">
        <v>5</v>
      </c>
      <c r="C128" s="1" t="s">
        <v>33</v>
      </c>
      <c r="D128" s="1" t="s">
        <v>46</v>
      </c>
      <c r="E128" s="1" t="s">
        <v>9</v>
      </c>
      <c r="F128" s="1" t="s">
        <v>79</v>
      </c>
      <c r="G128" s="1" t="s">
        <v>75</v>
      </c>
      <c r="H128" s="1" t="s">
        <v>76</v>
      </c>
      <c r="I128" s="1" t="s">
        <v>65</v>
      </c>
      <c r="J128" s="1" t="s">
        <v>169</v>
      </c>
      <c r="K128" s="1" t="s">
        <v>108</v>
      </c>
    </row>
    <row r="129" ht="15.75" customHeight="1">
      <c r="A129" s="1" t="s">
        <v>170</v>
      </c>
      <c r="B129" s="1">
        <v>6.0</v>
      </c>
      <c r="C129" s="1">
        <v>6.0</v>
      </c>
      <c r="D129" s="1">
        <v>6.0</v>
      </c>
      <c r="E129" s="1">
        <v>1.0</v>
      </c>
      <c r="F129" s="1">
        <v>5.0</v>
      </c>
      <c r="G129" s="1">
        <v>5.0</v>
      </c>
      <c r="H129" s="1">
        <v>5.0</v>
      </c>
      <c r="I129" s="1">
        <v>6.0</v>
      </c>
      <c r="J129" s="1">
        <v>1.0</v>
      </c>
      <c r="K129" s="1">
        <v>6.0</v>
      </c>
    </row>
    <row r="130" ht="15.75" customHeight="1">
      <c r="A130" s="1" t="s">
        <v>171</v>
      </c>
      <c r="B130" s="1">
        <v>5.0</v>
      </c>
      <c r="C130" s="1">
        <v>5.0</v>
      </c>
      <c r="D130" s="1">
        <v>5.0</v>
      </c>
      <c r="E130" s="1">
        <v>1.0</v>
      </c>
      <c r="F130" s="1">
        <v>4.0</v>
      </c>
      <c r="G130" s="1">
        <v>4.0</v>
      </c>
      <c r="H130" s="1">
        <v>4.0</v>
      </c>
      <c r="I130" s="1">
        <v>5.0</v>
      </c>
      <c r="J130" s="1">
        <v>1.0</v>
      </c>
      <c r="K130" s="1">
        <v>5.0</v>
      </c>
    </row>
    <row r="131" ht="15.75" customHeight="1">
      <c r="A131" s="1" t="s">
        <v>172</v>
      </c>
      <c r="B131" s="1">
        <v>4.0</v>
      </c>
      <c r="C131" s="1">
        <v>4.0</v>
      </c>
      <c r="D131" s="1">
        <v>4.0</v>
      </c>
      <c r="E131" s="1">
        <v>1.0</v>
      </c>
      <c r="F131" s="1">
        <v>3.0</v>
      </c>
      <c r="G131" s="1">
        <v>3.0</v>
      </c>
      <c r="H131" s="1">
        <v>3.0</v>
      </c>
      <c r="I131" s="1">
        <v>4.0</v>
      </c>
      <c r="J131" s="1">
        <v>1.0</v>
      </c>
      <c r="K131" s="1">
        <v>4.0</v>
      </c>
    </row>
    <row r="132" ht="15.75" customHeight="1">
      <c r="A132" s="1" t="s">
        <v>173</v>
      </c>
      <c r="B132" s="1">
        <v>3.0</v>
      </c>
      <c r="C132" s="1">
        <v>3.0</v>
      </c>
      <c r="D132" s="1">
        <v>3.0</v>
      </c>
      <c r="E132" s="1">
        <v>0.0</v>
      </c>
      <c r="F132" s="1">
        <v>2.0</v>
      </c>
      <c r="G132" s="1">
        <v>2.0</v>
      </c>
      <c r="H132" s="1">
        <v>2.0</v>
      </c>
      <c r="I132" s="1">
        <v>3.0</v>
      </c>
      <c r="J132" s="1">
        <v>1.0</v>
      </c>
      <c r="K132" s="1">
        <v>3.0</v>
      </c>
    </row>
    <row r="133" ht="15.75" customHeight="1">
      <c r="A133" s="1" t="s">
        <v>174</v>
      </c>
      <c r="B133" s="1">
        <v>2.0</v>
      </c>
      <c r="C133" s="1">
        <v>2.0</v>
      </c>
      <c r="D133" s="1">
        <v>2.0</v>
      </c>
      <c r="E133" s="1">
        <v>0.0</v>
      </c>
      <c r="F133" s="1">
        <v>1.0</v>
      </c>
      <c r="G133" s="1">
        <v>2.0</v>
      </c>
      <c r="H133" s="1">
        <v>2.0</v>
      </c>
      <c r="I133" s="1">
        <v>2.0</v>
      </c>
      <c r="J133" s="1">
        <v>1.0</v>
      </c>
      <c r="K133" s="1">
        <v>2.0</v>
      </c>
    </row>
    <row r="134" ht="15.75" customHeight="1">
      <c r="A134" s="1" t="s">
        <v>175</v>
      </c>
      <c r="B134" s="1">
        <v>1.0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</row>
    <row r="135" ht="15.75" customHeight="1">
      <c r="A135" s="1" t="s">
        <v>176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0.0</v>
      </c>
    </row>
    <row r="136" ht="15.75" customHeight="1">
      <c r="A136" s="2" t="s">
        <v>17</v>
      </c>
      <c r="B136" s="3">
        <f t="shared" ref="B136:K136" si="19">SUM(B129:B135)</f>
        <v>21</v>
      </c>
      <c r="C136" s="3">
        <f t="shared" si="19"/>
        <v>21</v>
      </c>
      <c r="D136" s="3">
        <f t="shared" si="19"/>
        <v>21</v>
      </c>
      <c r="E136" s="3">
        <f t="shared" si="19"/>
        <v>3</v>
      </c>
      <c r="F136" s="3">
        <f t="shared" si="19"/>
        <v>16</v>
      </c>
      <c r="G136" s="3">
        <f t="shared" si="19"/>
        <v>17</v>
      </c>
      <c r="H136" s="3">
        <f t="shared" si="19"/>
        <v>17</v>
      </c>
      <c r="I136" s="3">
        <f t="shared" si="19"/>
        <v>21</v>
      </c>
      <c r="J136" s="3">
        <f t="shared" si="19"/>
        <v>7</v>
      </c>
      <c r="K136" s="3">
        <f t="shared" si="19"/>
        <v>21</v>
      </c>
    </row>
    <row r="137" ht="15.75" customHeight="1">
      <c r="A137" s="1" t="s">
        <v>177</v>
      </c>
      <c r="B137" s="1" t="s">
        <v>79</v>
      </c>
      <c r="C137" s="1" t="s">
        <v>75</v>
      </c>
      <c r="D137" s="1" t="s">
        <v>178</v>
      </c>
      <c r="E137" s="1" t="s">
        <v>46</v>
      </c>
      <c r="F137" s="1" t="s">
        <v>179</v>
      </c>
      <c r="G137" s="1" t="s">
        <v>65</v>
      </c>
      <c r="H137" s="1" t="s">
        <v>180</v>
      </c>
      <c r="I137" s="1" t="s">
        <v>181</v>
      </c>
    </row>
    <row r="138" ht="15.75" customHeight="1">
      <c r="A138" s="1" t="s">
        <v>115</v>
      </c>
      <c r="B138" s="1">
        <v>4.0</v>
      </c>
      <c r="C138" s="1">
        <v>4.0</v>
      </c>
      <c r="D138" s="1">
        <v>4.0</v>
      </c>
      <c r="E138" s="1">
        <v>5.0</v>
      </c>
      <c r="F138" s="1">
        <v>10.0</v>
      </c>
      <c r="G138" s="1">
        <v>8.0</v>
      </c>
      <c r="H138" s="1">
        <v>10.0</v>
      </c>
      <c r="I138" s="1">
        <v>10.0</v>
      </c>
    </row>
    <row r="139" ht="15.75" customHeight="1">
      <c r="A139" s="1" t="s">
        <v>114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1.0</v>
      </c>
      <c r="H139" s="1">
        <v>2.0</v>
      </c>
      <c r="I139" s="1">
        <v>1.0</v>
      </c>
    </row>
    <row r="140" ht="15.75" customHeight="1">
      <c r="A140" s="1" t="s">
        <v>116</v>
      </c>
      <c r="B140" s="1">
        <v>2.0</v>
      </c>
      <c r="C140" s="1">
        <v>1.0</v>
      </c>
      <c r="D140" s="1">
        <v>1.0</v>
      </c>
      <c r="E140" s="1">
        <v>1.0</v>
      </c>
      <c r="F140" s="1">
        <v>2.0</v>
      </c>
      <c r="G140" s="1">
        <v>3.0</v>
      </c>
      <c r="H140" s="1">
        <v>3.0</v>
      </c>
      <c r="I140" s="1">
        <v>3.0</v>
      </c>
    </row>
    <row r="141" ht="15.75" customHeight="1">
      <c r="A141" s="1" t="s">
        <v>182</v>
      </c>
      <c r="B141" s="1">
        <v>2.0</v>
      </c>
      <c r="C141" s="1">
        <v>2.0</v>
      </c>
      <c r="D141" s="1">
        <v>2.0</v>
      </c>
      <c r="E141" s="1">
        <v>4.0</v>
      </c>
      <c r="F141" s="1">
        <v>6.0</v>
      </c>
      <c r="G141" s="1">
        <v>3.0</v>
      </c>
      <c r="H141" s="1">
        <v>5.0</v>
      </c>
      <c r="I141" s="1">
        <v>5.0</v>
      </c>
    </row>
    <row r="142" ht="15.75" customHeight="1">
      <c r="A142" s="1" t="s">
        <v>183</v>
      </c>
      <c r="B142" s="1" t="s">
        <v>100</v>
      </c>
      <c r="C142" s="1" t="s">
        <v>100</v>
      </c>
      <c r="D142" s="1" t="s">
        <v>100</v>
      </c>
      <c r="E142" s="1" t="s">
        <v>100</v>
      </c>
      <c r="F142" s="1" t="s">
        <v>100</v>
      </c>
      <c r="G142" s="1" t="s">
        <v>100</v>
      </c>
      <c r="H142" s="1" t="s">
        <v>100</v>
      </c>
      <c r="I142" s="1">
        <v>1.0</v>
      </c>
    </row>
    <row r="143" ht="15.75" customHeight="1">
      <c r="A143" s="2" t="s">
        <v>17</v>
      </c>
      <c r="B143" s="3">
        <f t="shared" ref="B143:I143" si="20">SUM(B138:B142)</f>
        <v>8</v>
      </c>
      <c r="C143" s="3">
        <f t="shared" si="20"/>
        <v>7</v>
      </c>
      <c r="D143" s="3">
        <f t="shared" si="20"/>
        <v>8</v>
      </c>
      <c r="E143" s="3">
        <f t="shared" si="20"/>
        <v>10</v>
      </c>
      <c r="F143" s="3">
        <f t="shared" si="20"/>
        <v>18</v>
      </c>
      <c r="G143" s="3">
        <f t="shared" si="20"/>
        <v>15</v>
      </c>
      <c r="H143" s="3">
        <f t="shared" si="20"/>
        <v>20</v>
      </c>
      <c r="I143" s="3">
        <f t="shared" si="20"/>
        <v>20</v>
      </c>
    </row>
    <row r="144" ht="15.75" customHeight="1">
      <c r="A144" s="1" t="s">
        <v>184</v>
      </c>
      <c r="B144" s="1" t="s">
        <v>178</v>
      </c>
      <c r="C144" s="1" t="s">
        <v>185</v>
      </c>
      <c r="D144" s="1" t="s">
        <v>179</v>
      </c>
      <c r="E144" s="1" t="s">
        <v>65</v>
      </c>
      <c r="F144" s="1" t="s">
        <v>180</v>
      </c>
      <c r="G144" s="1" t="s">
        <v>181</v>
      </c>
      <c r="H144" s="1" t="s">
        <v>186</v>
      </c>
      <c r="I144" s="1" t="s">
        <v>187</v>
      </c>
    </row>
    <row r="145" ht="15.75" customHeight="1">
      <c r="A145" s="1" t="s">
        <v>188</v>
      </c>
      <c r="B145" s="1">
        <v>3.0</v>
      </c>
      <c r="C145" s="1">
        <v>2.0</v>
      </c>
      <c r="D145" s="1">
        <v>4.0</v>
      </c>
      <c r="E145" s="1">
        <v>3.0</v>
      </c>
      <c r="F145" s="1">
        <v>2.0</v>
      </c>
      <c r="G145" s="1">
        <v>2.0</v>
      </c>
      <c r="H145" s="1">
        <v>2.0</v>
      </c>
      <c r="I145" s="1">
        <v>2.0</v>
      </c>
    </row>
    <row r="146" ht="15.75" customHeight="1">
      <c r="A146" s="1" t="s">
        <v>189</v>
      </c>
      <c r="B146" s="1">
        <v>3.0</v>
      </c>
      <c r="C146" s="1">
        <v>0.0</v>
      </c>
      <c r="D146" s="1">
        <v>0.0</v>
      </c>
      <c r="E146" s="1">
        <v>2.0</v>
      </c>
      <c r="F146" s="1">
        <v>2.0</v>
      </c>
      <c r="G146" s="1">
        <v>1.0</v>
      </c>
      <c r="H146" s="1">
        <v>0.0</v>
      </c>
      <c r="I146" s="1">
        <v>1.0</v>
      </c>
    </row>
    <row r="147" ht="15.75" customHeight="1">
      <c r="A147" s="2" t="s">
        <v>17</v>
      </c>
      <c r="B147" s="3">
        <f t="shared" ref="B147:I147" si="21">SUM(B145:B146)</f>
        <v>6</v>
      </c>
      <c r="C147" s="3">
        <f t="shared" si="21"/>
        <v>2</v>
      </c>
      <c r="D147" s="3">
        <f t="shared" si="21"/>
        <v>4</v>
      </c>
      <c r="E147" s="3">
        <f t="shared" si="21"/>
        <v>5</v>
      </c>
      <c r="F147" s="3">
        <f t="shared" si="21"/>
        <v>4</v>
      </c>
      <c r="G147" s="3">
        <f t="shared" si="21"/>
        <v>3</v>
      </c>
      <c r="H147" s="3">
        <f t="shared" si="21"/>
        <v>2</v>
      </c>
      <c r="I147" s="3">
        <f t="shared" si="21"/>
        <v>3</v>
      </c>
    </row>
    <row r="148" ht="15.75" customHeight="1">
      <c r="A148" s="1" t="s">
        <v>190</v>
      </c>
      <c r="B148" s="1" t="s">
        <v>50</v>
      </c>
      <c r="C148" s="1" t="s">
        <v>65</v>
      </c>
      <c r="D148" s="1" t="s">
        <v>19</v>
      </c>
      <c r="E148" s="1" t="s">
        <v>23</v>
      </c>
      <c r="F148" s="1" t="s">
        <v>5</v>
      </c>
      <c r="G148" s="1" t="s">
        <v>31</v>
      </c>
      <c r="H148" s="1" t="s">
        <v>51</v>
      </c>
      <c r="I148" s="1" t="s">
        <v>137</v>
      </c>
    </row>
    <row r="149" ht="15.75" customHeight="1">
      <c r="A149" s="1" t="s">
        <v>191</v>
      </c>
      <c r="B149" s="1">
        <v>2.0</v>
      </c>
      <c r="C149" s="1">
        <v>1.0</v>
      </c>
      <c r="D149" s="1">
        <v>3.0</v>
      </c>
      <c r="E149" s="1">
        <v>3.0</v>
      </c>
      <c r="F149" s="1">
        <v>3.0</v>
      </c>
      <c r="G149" s="1">
        <v>3.0</v>
      </c>
      <c r="H149" s="1">
        <v>2.0</v>
      </c>
      <c r="I149" s="1">
        <v>3.0</v>
      </c>
    </row>
    <row r="150" ht="15.75" customHeight="1">
      <c r="A150" s="1" t="s">
        <v>192</v>
      </c>
      <c r="B150" s="1">
        <v>5.0</v>
      </c>
      <c r="C150" s="1">
        <v>6.0</v>
      </c>
      <c r="D150" s="1">
        <v>8.0</v>
      </c>
      <c r="E150" s="1">
        <v>10.0</v>
      </c>
      <c r="F150" s="1">
        <v>8.0</v>
      </c>
      <c r="G150" s="1">
        <v>8.0</v>
      </c>
      <c r="H150" s="1">
        <v>6.0</v>
      </c>
      <c r="I150" s="1">
        <v>7.0</v>
      </c>
    </row>
    <row r="151" ht="15.75" customHeight="1">
      <c r="A151" s="1" t="s">
        <v>193</v>
      </c>
      <c r="B151" s="1">
        <v>3.0</v>
      </c>
      <c r="C151" s="1">
        <v>2.0</v>
      </c>
      <c r="D151" s="1">
        <v>5.0</v>
      </c>
      <c r="E151" s="1">
        <v>5.0</v>
      </c>
      <c r="F151" s="1">
        <v>4.0</v>
      </c>
      <c r="G151" s="1">
        <v>4.0</v>
      </c>
      <c r="H151" s="1">
        <v>4.0</v>
      </c>
      <c r="I151" s="1">
        <v>4.0</v>
      </c>
    </row>
    <row r="152" ht="15.75" customHeight="1">
      <c r="A152" s="1" t="s">
        <v>194</v>
      </c>
      <c r="B152" s="1">
        <v>4.0</v>
      </c>
      <c r="C152" s="1">
        <v>4.0</v>
      </c>
      <c r="D152" s="1">
        <v>6.0</v>
      </c>
      <c r="E152" s="1">
        <v>7.0</v>
      </c>
      <c r="F152" s="1">
        <v>7.0</v>
      </c>
      <c r="G152" s="1">
        <v>5.0</v>
      </c>
      <c r="H152" s="1">
        <v>5.0</v>
      </c>
      <c r="I152" s="1">
        <v>4.0</v>
      </c>
    </row>
    <row r="153" ht="15.75" customHeight="1">
      <c r="A153" s="2" t="s">
        <v>17</v>
      </c>
      <c r="B153" s="3">
        <f t="shared" ref="B153:I153" si="22">SUM(B149:B152)</f>
        <v>14</v>
      </c>
      <c r="C153" s="3">
        <f t="shared" si="22"/>
        <v>13</v>
      </c>
      <c r="D153" s="3">
        <f t="shared" si="22"/>
        <v>22</v>
      </c>
      <c r="E153" s="3">
        <f t="shared" si="22"/>
        <v>25</v>
      </c>
      <c r="F153" s="3">
        <f t="shared" si="22"/>
        <v>22</v>
      </c>
      <c r="G153" s="3">
        <f t="shared" si="22"/>
        <v>20</v>
      </c>
      <c r="H153" s="3">
        <f t="shared" si="22"/>
        <v>17</v>
      </c>
      <c r="I153" s="3">
        <f t="shared" si="22"/>
        <v>18</v>
      </c>
    </row>
    <row r="154" ht="15.75" customHeight="1"/>
    <row r="155" ht="15.75" customHeight="1"/>
    <row r="156" ht="15.75" customHeight="1">
      <c r="A156" s="1" t="s">
        <v>195</v>
      </c>
      <c r="B156" s="1" t="s">
        <v>8</v>
      </c>
      <c r="C156" s="1" t="s">
        <v>65</v>
      </c>
      <c r="D156" s="1" t="s">
        <v>33</v>
      </c>
      <c r="E156" s="1" t="s">
        <v>75</v>
      </c>
      <c r="F156" s="1" t="s">
        <v>23</v>
      </c>
      <c r="G156" s="1" t="s">
        <v>5</v>
      </c>
      <c r="H156" s="1" t="s">
        <v>7</v>
      </c>
      <c r="I156" s="1" t="s">
        <v>59</v>
      </c>
      <c r="J156" s="1" t="s">
        <v>196</v>
      </c>
      <c r="K156" s="1" t="s">
        <v>86</v>
      </c>
      <c r="L156" s="1" t="s">
        <v>145</v>
      </c>
    </row>
    <row r="157" ht="15.75" customHeight="1">
      <c r="A157" s="1" t="s">
        <v>197</v>
      </c>
      <c r="B157" s="1">
        <v>12.0</v>
      </c>
      <c r="C157" s="1">
        <v>12.0</v>
      </c>
      <c r="D157" s="1">
        <v>18.0</v>
      </c>
      <c r="E157" s="1">
        <v>12.0</v>
      </c>
      <c r="F157" s="1">
        <v>18.0</v>
      </c>
      <c r="G157" s="1">
        <v>16.0</v>
      </c>
      <c r="H157" s="1">
        <v>12.0</v>
      </c>
      <c r="I157" s="1">
        <v>24.0</v>
      </c>
      <c r="J157" s="1">
        <v>16.0</v>
      </c>
      <c r="K157" s="1" t="s">
        <v>100</v>
      </c>
      <c r="L157" s="1" t="s">
        <v>100</v>
      </c>
    </row>
    <row r="158" ht="15.75" customHeight="1">
      <c r="A158" s="1" t="s">
        <v>198</v>
      </c>
      <c r="B158" s="1">
        <v>11.0</v>
      </c>
      <c r="C158" s="1">
        <v>11.0</v>
      </c>
      <c r="D158" s="1">
        <v>16.0</v>
      </c>
      <c r="E158" s="1">
        <v>11.0</v>
      </c>
      <c r="F158" s="1">
        <v>16.0</v>
      </c>
      <c r="G158" s="1">
        <v>14.5</v>
      </c>
      <c r="H158" s="1">
        <v>11.0</v>
      </c>
      <c r="I158" s="1">
        <v>22.0</v>
      </c>
      <c r="J158" s="1">
        <v>14.5</v>
      </c>
      <c r="K158" s="1" t="s">
        <v>100</v>
      </c>
      <c r="L158" s="1" t="s">
        <v>100</v>
      </c>
    </row>
    <row r="159" ht="15.75" customHeight="1">
      <c r="A159" s="1" t="s">
        <v>199</v>
      </c>
      <c r="B159" s="1">
        <v>10.0</v>
      </c>
      <c r="C159" s="1">
        <v>10.0</v>
      </c>
      <c r="D159" s="1">
        <v>14.0</v>
      </c>
      <c r="E159" s="1">
        <v>10.0</v>
      </c>
      <c r="F159" s="1">
        <v>14.0</v>
      </c>
      <c r="G159" s="1">
        <v>13.0</v>
      </c>
      <c r="H159" s="1">
        <v>10.0</v>
      </c>
      <c r="I159" s="1">
        <v>20.0</v>
      </c>
      <c r="J159" s="1">
        <v>13.0</v>
      </c>
      <c r="K159" s="1" t="s">
        <v>100</v>
      </c>
      <c r="L159" s="1" t="s">
        <v>100</v>
      </c>
    </row>
    <row r="160" ht="15.75" customHeight="1">
      <c r="A160" s="1" t="s">
        <v>200</v>
      </c>
      <c r="B160" s="1">
        <v>9.0</v>
      </c>
      <c r="C160" s="1">
        <v>9.0</v>
      </c>
      <c r="D160" s="1">
        <v>12.0</v>
      </c>
      <c r="E160" s="1">
        <v>9.0</v>
      </c>
      <c r="F160" s="1">
        <v>12.0</v>
      </c>
      <c r="G160" s="1">
        <v>12.0</v>
      </c>
      <c r="H160" s="1">
        <v>9.0</v>
      </c>
      <c r="I160" s="1">
        <v>18.0</v>
      </c>
      <c r="J160" s="1">
        <v>11.5</v>
      </c>
      <c r="K160" s="1" t="s">
        <v>100</v>
      </c>
      <c r="L160" s="1" t="s">
        <v>100</v>
      </c>
    </row>
    <row r="161" ht="15.75" customHeight="1">
      <c r="A161" s="1" t="s">
        <v>201</v>
      </c>
      <c r="B161" s="1">
        <v>8.0</v>
      </c>
      <c r="C161" s="1">
        <v>8.0</v>
      </c>
      <c r="D161" s="1">
        <v>10.0</v>
      </c>
      <c r="E161" s="1">
        <v>8.0</v>
      </c>
      <c r="F161" s="1">
        <v>10.0</v>
      </c>
      <c r="G161" s="1">
        <v>10.0</v>
      </c>
      <c r="H161" s="1">
        <v>8.0</v>
      </c>
      <c r="I161" s="1">
        <v>16.0</v>
      </c>
      <c r="J161" s="1">
        <v>10.0</v>
      </c>
      <c r="K161" s="1" t="s">
        <v>100</v>
      </c>
      <c r="L161" s="1" t="s">
        <v>100</v>
      </c>
    </row>
    <row r="162" ht="15.75" customHeight="1">
      <c r="A162" s="1" t="s">
        <v>202</v>
      </c>
      <c r="B162" s="1">
        <v>7.0</v>
      </c>
      <c r="C162" s="1">
        <v>7.0</v>
      </c>
      <c r="D162" s="1">
        <v>8.0</v>
      </c>
      <c r="E162" s="1">
        <v>7.0</v>
      </c>
      <c r="F162" s="1">
        <v>8.0</v>
      </c>
      <c r="G162" s="1">
        <v>8.0</v>
      </c>
      <c r="H162" s="1">
        <v>7.0</v>
      </c>
      <c r="I162" s="1">
        <v>14.0</v>
      </c>
      <c r="J162" s="1">
        <v>8.0</v>
      </c>
      <c r="K162" s="1" t="s">
        <v>100</v>
      </c>
      <c r="L162" s="1" t="s">
        <v>100</v>
      </c>
    </row>
    <row r="163" ht="15.75" customHeight="1">
      <c r="A163" s="1" t="s">
        <v>203</v>
      </c>
      <c r="B163" s="1">
        <v>6.0</v>
      </c>
      <c r="C163" s="1">
        <v>6.0</v>
      </c>
      <c r="D163" s="1">
        <v>6.0</v>
      </c>
      <c r="E163" s="1">
        <v>6.0</v>
      </c>
      <c r="F163" s="1">
        <v>6.0</v>
      </c>
      <c r="G163" s="1">
        <v>6.0</v>
      </c>
      <c r="H163" s="1">
        <v>6.0</v>
      </c>
      <c r="I163" s="1">
        <v>12.0</v>
      </c>
      <c r="J163" s="1">
        <v>6.0</v>
      </c>
      <c r="K163" s="1" t="s">
        <v>100</v>
      </c>
      <c r="L163" s="1" t="s">
        <v>100</v>
      </c>
    </row>
    <row r="164" ht="15.75" customHeight="1">
      <c r="A164" s="1" t="s">
        <v>204</v>
      </c>
      <c r="B164" s="1">
        <v>5.0</v>
      </c>
      <c r="C164" s="1">
        <v>5.0</v>
      </c>
      <c r="D164" s="1">
        <v>5.0</v>
      </c>
      <c r="E164" s="1">
        <v>5.0</v>
      </c>
      <c r="F164" s="1">
        <v>5.0</v>
      </c>
      <c r="G164" s="1">
        <v>5.0</v>
      </c>
      <c r="H164" s="1">
        <v>5.0</v>
      </c>
      <c r="I164" s="1">
        <v>10.0</v>
      </c>
      <c r="J164" s="1">
        <v>5.0</v>
      </c>
      <c r="K164" s="1" t="s">
        <v>100</v>
      </c>
      <c r="L164" s="1" t="s">
        <v>100</v>
      </c>
    </row>
    <row r="165" ht="14.25" customHeight="1">
      <c r="A165" s="1" t="s">
        <v>205</v>
      </c>
      <c r="B165" s="1">
        <v>4.0</v>
      </c>
      <c r="C165" s="1">
        <v>4.0</v>
      </c>
      <c r="D165" s="1">
        <v>4.0</v>
      </c>
      <c r="E165" s="1">
        <v>4.0</v>
      </c>
      <c r="F165" s="1">
        <v>4.0</v>
      </c>
      <c r="G165" s="1">
        <v>4.0</v>
      </c>
      <c r="H165" s="1">
        <v>4.0</v>
      </c>
      <c r="I165" s="1">
        <v>8.0</v>
      </c>
      <c r="J165" s="1">
        <v>4.0</v>
      </c>
      <c r="K165" s="1" t="s">
        <v>100</v>
      </c>
      <c r="L165" s="1" t="s">
        <v>100</v>
      </c>
    </row>
    <row r="166" ht="14.25" customHeight="1">
      <c r="A166" s="1" t="s">
        <v>206</v>
      </c>
      <c r="B166" s="1">
        <v>3.0</v>
      </c>
      <c r="C166" s="1">
        <v>3.0</v>
      </c>
      <c r="D166" s="1">
        <v>3.0</v>
      </c>
      <c r="E166" s="1">
        <v>3.0</v>
      </c>
      <c r="F166" s="1">
        <v>3.0</v>
      </c>
      <c r="G166" s="1">
        <v>3.0</v>
      </c>
      <c r="H166" s="1">
        <v>3.0</v>
      </c>
      <c r="I166" s="1">
        <v>6.0</v>
      </c>
      <c r="J166" s="1">
        <v>3.0</v>
      </c>
      <c r="K166" s="1" t="s">
        <v>100</v>
      </c>
      <c r="L166" s="1" t="s">
        <v>100</v>
      </c>
    </row>
    <row r="167" ht="14.25" customHeight="1">
      <c r="A167" s="1" t="s">
        <v>207</v>
      </c>
      <c r="B167" s="1">
        <v>2.0</v>
      </c>
      <c r="C167" s="1">
        <v>2.0</v>
      </c>
      <c r="D167" s="1">
        <v>2.0</v>
      </c>
      <c r="E167" s="1">
        <v>2.0</v>
      </c>
      <c r="F167" s="1">
        <v>2.0</v>
      </c>
      <c r="G167" s="1">
        <v>2.0</v>
      </c>
      <c r="H167" s="1">
        <v>2.0</v>
      </c>
      <c r="I167" s="1">
        <v>4.0</v>
      </c>
      <c r="J167" s="1">
        <v>2.0</v>
      </c>
      <c r="K167" s="1" t="s">
        <v>100</v>
      </c>
      <c r="L167" s="1" t="s">
        <v>100</v>
      </c>
    </row>
    <row r="168" ht="14.25" customHeight="1">
      <c r="A168" s="1" t="s">
        <v>208</v>
      </c>
      <c r="B168" s="1">
        <v>1.0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1.0</v>
      </c>
      <c r="I168" s="1">
        <v>2.0</v>
      </c>
      <c r="J168" s="1">
        <v>1.0</v>
      </c>
      <c r="K168" s="1" t="s">
        <v>100</v>
      </c>
      <c r="L168" s="1" t="s">
        <v>100</v>
      </c>
    </row>
    <row r="169" ht="14.25" customHeight="1">
      <c r="A169" s="1" t="s">
        <v>209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 t="s">
        <v>100</v>
      </c>
      <c r="L169" s="1" t="s">
        <v>100</v>
      </c>
    </row>
    <row r="170" ht="15.75" customHeight="1">
      <c r="A170" s="1" t="s">
        <v>210</v>
      </c>
      <c r="B170" s="1" t="s">
        <v>100</v>
      </c>
      <c r="C170" s="1" t="s">
        <v>100</v>
      </c>
      <c r="D170" s="1" t="s">
        <v>100</v>
      </c>
      <c r="E170" s="1" t="s">
        <v>100</v>
      </c>
      <c r="F170" s="1" t="s">
        <v>100</v>
      </c>
      <c r="G170" s="1" t="s">
        <v>100</v>
      </c>
      <c r="H170" s="1" t="s">
        <v>100</v>
      </c>
      <c r="I170" s="1" t="s">
        <v>100</v>
      </c>
      <c r="J170" s="1" t="s">
        <v>100</v>
      </c>
      <c r="K170" s="1">
        <v>4.0</v>
      </c>
      <c r="L170" s="1">
        <v>9.0</v>
      </c>
    </row>
    <row r="171" ht="15.75" customHeight="1">
      <c r="A171" s="1" t="s">
        <v>211</v>
      </c>
      <c r="B171" s="1" t="s">
        <v>100</v>
      </c>
      <c r="C171" s="1" t="s">
        <v>100</v>
      </c>
      <c r="D171" s="1" t="s">
        <v>100</v>
      </c>
      <c r="E171" s="1" t="s">
        <v>100</v>
      </c>
      <c r="F171" s="1" t="s">
        <v>100</v>
      </c>
      <c r="G171" s="1" t="s">
        <v>100</v>
      </c>
      <c r="H171" s="1" t="s">
        <v>100</v>
      </c>
      <c r="I171" s="1" t="s">
        <v>100</v>
      </c>
      <c r="J171" s="1" t="s">
        <v>100</v>
      </c>
      <c r="K171" s="1">
        <v>4.0</v>
      </c>
      <c r="L171" s="1">
        <v>10.0</v>
      </c>
    </row>
    <row r="172" ht="15.75" customHeight="1">
      <c r="A172" s="2" t="s">
        <v>17</v>
      </c>
      <c r="B172" s="3">
        <f t="shared" ref="B172:L172" si="23">SUM(B157:B171)</f>
        <v>78</v>
      </c>
      <c r="C172" s="3">
        <f t="shared" si="23"/>
        <v>78</v>
      </c>
      <c r="D172" s="3">
        <f t="shared" si="23"/>
        <v>99</v>
      </c>
      <c r="E172" s="3">
        <f t="shared" si="23"/>
        <v>78</v>
      </c>
      <c r="F172" s="3">
        <f t="shared" si="23"/>
        <v>99</v>
      </c>
      <c r="G172" s="3">
        <f t="shared" si="23"/>
        <v>94.5</v>
      </c>
      <c r="H172" s="3">
        <f t="shared" si="23"/>
        <v>78</v>
      </c>
      <c r="I172" s="3">
        <f t="shared" si="23"/>
        <v>156</v>
      </c>
      <c r="J172" s="3">
        <f t="shared" si="23"/>
        <v>94</v>
      </c>
      <c r="K172" s="3">
        <f t="shared" si="23"/>
        <v>8</v>
      </c>
      <c r="L172" s="3">
        <f t="shared" si="23"/>
        <v>19</v>
      </c>
    </row>
    <row r="173" ht="15.75" customHeight="1">
      <c r="A173" s="1" t="s">
        <v>212</v>
      </c>
      <c r="B173" s="1" t="s">
        <v>76</v>
      </c>
      <c r="C173" s="1" t="s">
        <v>7</v>
      </c>
      <c r="D173" s="1" t="s">
        <v>23</v>
      </c>
      <c r="E173" s="1" t="s">
        <v>5</v>
      </c>
      <c r="F173" s="1" t="s">
        <v>33</v>
      </c>
      <c r="G173" s="1" t="s">
        <v>65</v>
      </c>
      <c r="H173" s="1" t="s">
        <v>179</v>
      </c>
      <c r="I173" s="1" t="s">
        <v>213</v>
      </c>
    </row>
    <row r="174" ht="15.75" customHeight="1">
      <c r="A174" s="1" t="s">
        <v>114</v>
      </c>
      <c r="B174" s="1">
        <v>1.0</v>
      </c>
      <c r="C174" s="1">
        <v>0.0</v>
      </c>
      <c r="D174" s="1">
        <v>1.0</v>
      </c>
      <c r="E174" s="1">
        <v>3.0</v>
      </c>
      <c r="F174" s="1">
        <v>0.0</v>
      </c>
      <c r="G174" s="1">
        <v>1.0</v>
      </c>
      <c r="H174" s="1">
        <v>3.0</v>
      </c>
      <c r="I174" s="1">
        <v>1.0</v>
      </c>
    </row>
    <row r="175" ht="15.75" customHeight="1">
      <c r="A175" s="1" t="s">
        <v>214</v>
      </c>
      <c r="B175" s="1">
        <v>4.0</v>
      </c>
      <c r="C175" s="1">
        <v>3.0</v>
      </c>
      <c r="D175" s="1">
        <v>5.0</v>
      </c>
      <c r="E175" s="1">
        <v>6.0</v>
      </c>
      <c r="F175" s="1">
        <v>4.0</v>
      </c>
      <c r="G175" s="1">
        <v>6.0</v>
      </c>
      <c r="H175" s="1">
        <v>6.0</v>
      </c>
      <c r="I175" s="1">
        <v>6.0</v>
      </c>
    </row>
    <row r="176" ht="15.75" customHeight="1">
      <c r="A176" s="1" t="s">
        <v>116</v>
      </c>
      <c r="B176" s="1">
        <v>3.0</v>
      </c>
      <c r="C176" s="1">
        <v>1.0</v>
      </c>
      <c r="D176" s="1">
        <v>3.0</v>
      </c>
      <c r="E176" s="1">
        <v>4.0</v>
      </c>
      <c r="F176" s="1">
        <v>2.0</v>
      </c>
      <c r="G176" s="1">
        <v>3.0</v>
      </c>
      <c r="H176" s="1">
        <v>4.0</v>
      </c>
      <c r="I176" s="1">
        <v>4.0</v>
      </c>
    </row>
    <row r="177" ht="15.75" customHeight="1">
      <c r="A177" s="2" t="s">
        <v>17</v>
      </c>
      <c r="B177" s="3">
        <f t="shared" ref="B177:I177" si="24">SUM(B174:B176)</f>
        <v>8</v>
      </c>
      <c r="C177" s="3">
        <f t="shared" si="24"/>
        <v>4</v>
      </c>
      <c r="D177" s="3">
        <f t="shared" si="24"/>
        <v>9</v>
      </c>
      <c r="E177" s="3">
        <f t="shared" si="24"/>
        <v>13</v>
      </c>
      <c r="F177" s="3">
        <f t="shared" si="24"/>
        <v>6</v>
      </c>
      <c r="G177" s="3">
        <f t="shared" si="24"/>
        <v>10</v>
      </c>
      <c r="H177" s="3">
        <f t="shared" si="24"/>
        <v>13</v>
      </c>
      <c r="I177" s="3">
        <f t="shared" si="24"/>
        <v>11</v>
      </c>
    </row>
    <row r="178" ht="15.75" customHeight="1"/>
    <row r="179" ht="15.75" customHeight="1">
      <c r="A179" s="1" t="s">
        <v>215</v>
      </c>
      <c r="B179" s="1" t="s">
        <v>65</v>
      </c>
      <c r="C179" s="1" t="s">
        <v>23</v>
      </c>
      <c r="D179" s="1" t="s">
        <v>5</v>
      </c>
      <c r="E179" s="1" t="s">
        <v>75</v>
      </c>
      <c r="F179" s="1" t="s">
        <v>7</v>
      </c>
      <c r="G179" s="1" t="s">
        <v>111</v>
      </c>
      <c r="H179" s="1" t="s">
        <v>9</v>
      </c>
      <c r="I179" s="1" t="s">
        <v>216</v>
      </c>
    </row>
    <row r="180" ht="15.75" customHeight="1">
      <c r="A180" s="1" t="s">
        <v>217</v>
      </c>
      <c r="B180" s="1">
        <v>4.0</v>
      </c>
      <c r="C180" s="1">
        <v>4.0</v>
      </c>
      <c r="D180" s="1">
        <v>5.0</v>
      </c>
      <c r="E180" s="1">
        <v>6.0</v>
      </c>
      <c r="F180" s="1">
        <v>5.0</v>
      </c>
      <c r="G180" s="1">
        <v>7.0</v>
      </c>
      <c r="H180" s="1">
        <v>8.0</v>
      </c>
      <c r="I180" s="1">
        <v>10.0</v>
      </c>
    </row>
    <row r="181" ht="15.75" customHeight="1">
      <c r="A181" s="1" t="s">
        <v>218</v>
      </c>
      <c r="B181" s="1">
        <v>2.0</v>
      </c>
      <c r="C181" s="1">
        <v>2.0</v>
      </c>
      <c r="D181" s="1">
        <v>3.0</v>
      </c>
      <c r="E181" s="1">
        <v>5.0</v>
      </c>
      <c r="F181" s="1">
        <v>4.0</v>
      </c>
      <c r="G181" s="1">
        <v>5.0</v>
      </c>
      <c r="H181" s="1">
        <v>5.0</v>
      </c>
      <c r="I181" s="1">
        <v>8.0</v>
      </c>
    </row>
    <row r="182" ht="15.75" customHeight="1">
      <c r="A182" s="1" t="s">
        <v>219</v>
      </c>
      <c r="B182" s="1">
        <v>1.0</v>
      </c>
      <c r="C182" s="1">
        <v>1.0</v>
      </c>
      <c r="D182" s="1">
        <v>2.0</v>
      </c>
      <c r="E182" s="1">
        <v>3.0</v>
      </c>
      <c r="F182" s="1">
        <v>3.0</v>
      </c>
      <c r="G182" s="1">
        <v>4.0</v>
      </c>
      <c r="H182" s="1">
        <v>4.0</v>
      </c>
      <c r="I182" s="1">
        <v>2.0</v>
      </c>
    </row>
    <row r="183" ht="15.75" customHeight="1">
      <c r="A183" s="1" t="s">
        <v>220</v>
      </c>
      <c r="B183" s="1">
        <v>0.0</v>
      </c>
      <c r="C183" s="1">
        <v>0.0</v>
      </c>
      <c r="D183" s="1">
        <v>1.0</v>
      </c>
      <c r="E183" s="1">
        <v>2.0</v>
      </c>
      <c r="F183" s="1">
        <v>2.0</v>
      </c>
      <c r="G183" s="1">
        <v>2.0</v>
      </c>
      <c r="H183" s="1">
        <v>3.0</v>
      </c>
      <c r="I183" s="1">
        <v>2.0</v>
      </c>
    </row>
    <row r="184" ht="15.75" customHeight="1">
      <c r="A184" s="2" t="s">
        <v>17</v>
      </c>
      <c r="B184" s="3">
        <f t="shared" ref="B184:I184" si="25">SUM(B180:B183)</f>
        <v>7</v>
      </c>
      <c r="C184" s="3">
        <f t="shared" si="25"/>
        <v>7</v>
      </c>
      <c r="D184" s="3">
        <f t="shared" si="25"/>
        <v>11</v>
      </c>
      <c r="E184" s="3">
        <f t="shared" si="25"/>
        <v>16</v>
      </c>
      <c r="F184" s="3">
        <f t="shared" si="25"/>
        <v>14</v>
      </c>
      <c r="G184" s="3">
        <f t="shared" si="25"/>
        <v>18</v>
      </c>
      <c r="H184" s="3">
        <f t="shared" si="25"/>
        <v>20</v>
      </c>
      <c r="I184" s="3">
        <f t="shared" si="25"/>
        <v>22</v>
      </c>
    </row>
    <row r="185" ht="15.75" customHeight="1">
      <c r="A185" s="1" t="s">
        <v>221</v>
      </c>
      <c r="B185" s="1" t="s">
        <v>222</v>
      </c>
      <c r="C185" s="1" t="s">
        <v>65</v>
      </c>
      <c r="D185" s="1" t="s">
        <v>46</v>
      </c>
      <c r="E185" s="1" t="s">
        <v>5</v>
      </c>
      <c r="F185" s="1" t="s">
        <v>223</v>
      </c>
      <c r="G185" s="1" t="s">
        <v>31</v>
      </c>
      <c r="H185" s="1" t="s">
        <v>119</v>
      </c>
      <c r="I185" s="1" t="s">
        <v>216</v>
      </c>
      <c r="J185" s="1" t="s">
        <v>9</v>
      </c>
    </row>
    <row r="186" ht="15.75" customHeight="1">
      <c r="A186" s="1" t="s">
        <v>224</v>
      </c>
      <c r="B186" s="1">
        <v>5.0</v>
      </c>
      <c r="C186" s="1">
        <v>5.0</v>
      </c>
      <c r="D186" s="1">
        <v>7.0</v>
      </c>
      <c r="E186" s="1">
        <v>6.0</v>
      </c>
      <c r="F186" s="1">
        <v>5.0</v>
      </c>
      <c r="G186" s="1">
        <v>3.0</v>
      </c>
      <c r="H186" s="1">
        <v>9.0</v>
      </c>
      <c r="I186" s="1">
        <v>7.0</v>
      </c>
      <c r="J186" s="1">
        <v>8.0</v>
      </c>
    </row>
    <row r="187" ht="15.75" customHeight="1">
      <c r="A187" s="1" t="s">
        <v>225</v>
      </c>
      <c r="B187" s="1">
        <v>5.0</v>
      </c>
      <c r="C187" s="1">
        <v>3.0</v>
      </c>
      <c r="D187" s="1">
        <v>6.0</v>
      </c>
      <c r="E187" s="1">
        <v>4.0</v>
      </c>
      <c r="F187" s="1">
        <v>3.0</v>
      </c>
      <c r="G187" s="1">
        <v>2.0</v>
      </c>
      <c r="H187" s="1">
        <v>7.0</v>
      </c>
      <c r="I187" s="1">
        <v>7.0</v>
      </c>
      <c r="J187" s="1">
        <v>8.0</v>
      </c>
    </row>
    <row r="188" ht="15.75" customHeight="1">
      <c r="A188" s="1" t="s">
        <v>226</v>
      </c>
      <c r="B188" s="1">
        <v>5.0</v>
      </c>
      <c r="C188" s="1">
        <v>3.0</v>
      </c>
      <c r="D188" s="1">
        <v>6.0</v>
      </c>
      <c r="E188" s="1">
        <v>4.0</v>
      </c>
      <c r="F188" s="1">
        <v>3.0</v>
      </c>
      <c r="G188" s="1">
        <v>2.0</v>
      </c>
      <c r="H188" s="1">
        <v>7.0</v>
      </c>
      <c r="I188" s="1">
        <v>7.0</v>
      </c>
      <c r="J188" s="1">
        <v>8.0</v>
      </c>
    </row>
    <row r="189" ht="15.75" customHeight="1">
      <c r="A189" s="1" t="s">
        <v>227</v>
      </c>
      <c r="B189" s="1">
        <v>5.0</v>
      </c>
      <c r="C189" s="1">
        <v>4.0</v>
      </c>
      <c r="D189" s="1">
        <v>7.0</v>
      </c>
      <c r="E189" s="1">
        <v>4.0</v>
      </c>
      <c r="F189" s="1">
        <v>3.0</v>
      </c>
      <c r="G189" s="1">
        <v>5.0</v>
      </c>
      <c r="H189" s="1" t="s">
        <v>100</v>
      </c>
      <c r="I189" s="1">
        <v>7.0</v>
      </c>
      <c r="J189" s="1">
        <v>8.0</v>
      </c>
    </row>
    <row r="190" ht="15.75" customHeight="1">
      <c r="A190" s="1" t="s">
        <v>228</v>
      </c>
      <c r="B190" s="1">
        <v>4.0</v>
      </c>
      <c r="C190" s="1">
        <v>3.0</v>
      </c>
      <c r="D190" s="1">
        <v>7.0</v>
      </c>
      <c r="E190" s="1">
        <v>3.0</v>
      </c>
      <c r="F190" s="1">
        <v>3.0</v>
      </c>
      <c r="G190" s="1">
        <v>4.0</v>
      </c>
      <c r="H190" s="1" t="s">
        <v>100</v>
      </c>
      <c r="I190" s="1">
        <v>6.0</v>
      </c>
      <c r="J190" s="1">
        <v>8.0</v>
      </c>
    </row>
    <row r="191" ht="15.75" customHeight="1">
      <c r="A191" s="1" t="s">
        <v>229</v>
      </c>
      <c r="B191" s="1">
        <v>4.0</v>
      </c>
      <c r="C191" s="1">
        <v>1.0</v>
      </c>
      <c r="D191" s="1">
        <v>6.0</v>
      </c>
      <c r="E191" s="1">
        <v>2.0</v>
      </c>
      <c r="F191" s="1">
        <v>2.0</v>
      </c>
      <c r="G191" s="1">
        <v>3.0</v>
      </c>
      <c r="H191" s="1" t="s">
        <v>100</v>
      </c>
      <c r="I191" s="1">
        <v>6.0</v>
      </c>
      <c r="J191" s="1">
        <v>7.5</v>
      </c>
    </row>
    <row r="192" ht="15.75" customHeight="1">
      <c r="A192" s="1" t="s">
        <v>230</v>
      </c>
      <c r="B192" s="1">
        <v>5.0</v>
      </c>
      <c r="C192" s="1">
        <v>2.0</v>
      </c>
      <c r="D192" s="1">
        <v>2.0</v>
      </c>
      <c r="E192" s="1">
        <v>2.0</v>
      </c>
      <c r="F192" s="1">
        <v>1.0</v>
      </c>
      <c r="G192" s="1" t="s">
        <v>100</v>
      </c>
      <c r="H192" s="1">
        <v>2.0</v>
      </c>
      <c r="I192" s="1" t="s">
        <v>100</v>
      </c>
      <c r="J192" s="1">
        <v>10.0</v>
      </c>
    </row>
    <row r="193" ht="15.75" customHeight="1">
      <c r="A193" s="2" t="s">
        <v>17</v>
      </c>
      <c r="B193" s="3">
        <f t="shared" ref="B193:J193" si="26">SUM(B189:B192)</f>
        <v>18</v>
      </c>
      <c r="C193" s="3">
        <f t="shared" si="26"/>
        <v>10</v>
      </c>
      <c r="D193" s="3">
        <f t="shared" si="26"/>
        <v>22</v>
      </c>
      <c r="E193" s="3">
        <f t="shared" si="26"/>
        <v>11</v>
      </c>
      <c r="F193" s="3">
        <f t="shared" si="26"/>
        <v>9</v>
      </c>
      <c r="G193" s="3">
        <f t="shared" si="26"/>
        <v>12</v>
      </c>
      <c r="H193" s="3">
        <f t="shared" si="26"/>
        <v>2</v>
      </c>
      <c r="I193" s="3">
        <f t="shared" si="26"/>
        <v>19</v>
      </c>
      <c r="J193" s="3">
        <f t="shared" si="26"/>
        <v>33.5</v>
      </c>
    </row>
    <row r="194" ht="15.75" customHeight="1">
      <c r="A194" s="1" t="s">
        <v>231</v>
      </c>
      <c r="B194" s="1" t="s">
        <v>9</v>
      </c>
      <c r="C194" s="1" t="s">
        <v>31</v>
      </c>
      <c r="D194" s="1" t="s">
        <v>79</v>
      </c>
      <c r="E194" s="1" t="s">
        <v>5</v>
      </c>
      <c r="F194" s="1" t="s">
        <v>232</v>
      </c>
      <c r="G194" s="1" t="s">
        <v>10</v>
      </c>
      <c r="H194" s="1" t="s">
        <v>233</v>
      </c>
    </row>
    <row r="195" ht="15.75" customHeight="1">
      <c r="A195" s="1" t="s">
        <v>234</v>
      </c>
      <c r="B195" s="1">
        <v>5.0</v>
      </c>
      <c r="C195" s="1">
        <v>5.0</v>
      </c>
      <c r="D195" s="1">
        <v>5.0</v>
      </c>
      <c r="E195" s="1">
        <v>5.0</v>
      </c>
      <c r="F195" s="1">
        <v>6.0</v>
      </c>
      <c r="G195" s="1">
        <v>5.0</v>
      </c>
      <c r="H195" s="1">
        <v>2.0</v>
      </c>
    </row>
    <row r="196" ht="15.75" customHeight="1">
      <c r="A196" s="2" t="s">
        <v>17</v>
      </c>
      <c r="B196" s="3">
        <f t="shared" ref="B196:H196" si="27">SUM(B195)</f>
        <v>5</v>
      </c>
      <c r="C196" s="3">
        <f t="shared" si="27"/>
        <v>5</v>
      </c>
      <c r="D196" s="3">
        <f t="shared" si="27"/>
        <v>5</v>
      </c>
      <c r="E196" s="3">
        <f t="shared" si="27"/>
        <v>5</v>
      </c>
      <c r="F196" s="3">
        <f t="shared" si="27"/>
        <v>6</v>
      </c>
      <c r="G196" s="3">
        <f t="shared" si="27"/>
        <v>5</v>
      </c>
      <c r="H196" s="3">
        <f t="shared" si="27"/>
        <v>2</v>
      </c>
      <c r="I196" s="3"/>
      <c r="J196" s="3"/>
    </row>
    <row r="197" ht="15.75" customHeight="1">
      <c r="A197" s="1" t="s">
        <v>235</v>
      </c>
      <c r="B197" s="1" t="s">
        <v>236</v>
      </c>
      <c r="C197" s="1" t="s">
        <v>237</v>
      </c>
      <c r="D197" s="1" t="s">
        <v>238</v>
      </c>
      <c r="E197" s="1" t="s">
        <v>36</v>
      </c>
      <c r="F197" s="1" t="s">
        <v>35</v>
      </c>
      <c r="G197" s="1" t="s">
        <v>239</v>
      </c>
    </row>
    <row r="198" ht="15.75" customHeight="1">
      <c r="B198" s="5" t="s">
        <v>240</v>
      </c>
      <c r="C198" s="5" t="s">
        <v>240</v>
      </c>
      <c r="D198" s="5" t="s">
        <v>240</v>
      </c>
      <c r="E198" s="5" t="s">
        <v>240</v>
      </c>
      <c r="F198" s="5" t="s">
        <v>240</v>
      </c>
      <c r="G198" s="5" t="s">
        <v>240</v>
      </c>
    </row>
    <row r="199" ht="15.75" customHeight="1"/>
    <row r="200" ht="15.75" customHeight="1">
      <c r="A200" s="1" t="s">
        <v>241</v>
      </c>
      <c r="B200" s="1" t="s">
        <v>48</v>
      </c>
      <c r="C200" s="1">
        <v>3.0</v>
      </c>
    </row>
    <row r="201" ht="15.75" customHeight="1"/>
    <row r="202" ht="15.75" customHeight="1">
      <c r="A202" s="1" t="s">
        <v>242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2021-01-09T19:06:20Z</dcterms:created>
  <dc:creator>Eduardo Curralo</dc:creator>
</cp:coreProperties>
</file>