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:\REPORT DE PRODUCAO\"/>
    </mc:Choice>
  </mc:AlternateContent>
  <xr:revisionPtr revIDLastSave="0" documentId="13_ncr:1_{3C212C81-8D65-41F3-BD43-C0DEF7DA20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  <sheet name="BASE" sheetId="4" r:id="rId2"/>
    <sheet name="BASE DE LANÇAMENTOS" sheetId="6" r:id="rId3"/>
    <sheet name="CE0302 ACA - ACA" sheetId="7" r:id="rId4"/>
    <sheet name="Plan1" sheetId="5" r:id="rId5"/>
  </sheets>
  <externalReferences>
    <externalReference r:id="rId6"/>
  </externalReferences>
  <definedNames>
    <definedName name="_xlnm._FilterDatabase" localSheetId="1" hidden="1">BASE!$A$1:$C$184</definedName>
    <definedName name="_xlnm._FilterDatabase" localSheetId="2" hidden="1">'BASE DE LANÇAMENTOS'!$A$1:$E$59</definedName>
    <definedName name="_xlnm._FilterDatabase" localSheetId="0" hidden="1">REPORT!$A$1:$AB$1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9" i="1"/>
  <c r="B2" i="1"/>
  <c r="B3" i="1"/>
  <c r="B4" i="1"/>
  <c r="B5" i="1"/>
  <c r="B6" i="1"/>
  <c r="B7" i="1"/>
  <c r="B8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C91" i="6" l="1"/>
  <c r="E91" i="6" s="1"/>
  <c r="C11" i="6"/>
  <c r="E11" i="6" s="1"/>
  <c r="C12" i="6"/>
  <c r="E12" i="6" s="1"/>
  <c r="C115" i="6"/>
  <c r="E115" i="6" s="1"/>
  <c r="C124" i="6"/>
  <c r="E124" i="6" s="1"/>
  <c r="C23" i="6"/>
  <c r="E23" i="6" s="1"/>
  <c r="C75" i="6"/>
  <c r="E75" i="6" s="1"/>
  <c r="C59" i="6"/>
  <c r="E59" i="6" s="1"/>
  <c r="C43" i="6"/>
  <c r="E43" i="6" s="1"/>
  <c r="C27" i="6"/>
  <c r="E27" i="6" s="1"/>
  <c r="C10" i="6"/>
  <c r="E10" i="6" s="1"/>
  <c r="C122" i="6"/>
  <c r="E122" i="6" s="1"/>
  <c r="C106" i="6"/>
  <c r="E106" i="6" s="1"/>
  <c r="C90" i="6"/>
  <c r="E90" i="6" s="1"/>
  <c r="C74" i="6"/>
  <c r="E74" i="6" s="1"/>
  <c r="C58" i="6"/>
  <c r="E58" i="6" s="1"/>
  <c r="C42" i="6"/>
  <c r="E42" i="6" s="1"/>
  <c r="C26" i="6"/>
  <c r="E26" i="6" s="1"/>
  <c r="C9" i="6"/>
  <c r="E9" i="6" s="1"/>
  <c r="C123" i="6"/>
  <c r="E123" i="6" s="1"/>
  <c r="C121" i="6"/>
  <c r="E121" i="6" s="1"/>
  <c r="C105" i="6"/>
  <c r="E105" i="6" s="1"/>
  <c r="C89" i="6"/>
  <c r="E89" i="6" s="1"/>
  <c r="C73" i="6"/>
  <c r="E73" i="6" s="1"/>
  <c r="C57" i="6"/>
  <c r="E57" i="6" s="1"/>
  <c r="C41" i="6"/>
  <c r="E41" i="6" s="1"/>
  <c r="C25" i="6"/>
  <c r="E25" i="6" s="1"/>
  <c r="C8" i="6"/>
  <c r="E8" i="6" s="1"/>
  <c r="C76" i="6"/>
  <c r="E76" i="6" s="1"/>
  <c r="C107" i="6"/>
  <c r="E107" i="6" s="1"/>
  <c r="C120" i="6"/>
  <c r="E120" i="6" s="1"/>
  <c r="C104" i="6"/>
  <c r="E104" i="6" s="1"/>
  <c r="C88" i="6"/>
  <c r="E88" i="6" s="1"/>
  <c r="C72" i="6"/>
  <c r="E72" i="6" s="1"/>
  <c r="C56" i="6"/>
  <c r="E56" i="6" s="1"/>
  <c r="C40" i="6"/>
  <c r="E40" i="6" s="1"/>
  <c r="C24" i="6"/>
  <c r="E24" i="6" s="1"/>
  <c r="C7" i="6"/>
  <c r="E7" i="6" s="1"/>
  <c r="C44" i="6"/>
  <c r="E44" i="6" s="1"/>
  <c r="C6" i="6"/>
  <c r="E6" i="6" s="1"/>
  <c r="C118" i="6"/>
  <c r="E118" i="6" s="1"/>
  <c r="C102" i="6"/>
  <c r="E102" i="6" s="1"/>
  <c r="C86" i="6"/>
  <c r="E86" i="6" s="1"/>
  <c r="C70" i="6"/>
  <c r="E70" i="6" s="1"/>
  <c r="C54" i="6"/>
  <c r="E54" i="6" s="1"/>
  <c r="C38" i="6"/>
  <c r="E38" i="6" s="1"/>
  <c r="C22" i="6"/>
  <c r="E22" i="6" s="1"/>
  <c r="C5" i="6"/>
  <c r="E5" i="6" s="1"/>
  <c r="C108" i="6"/>
  <c r="E108" i="6" s="1"/>
  <c r="C119" i="6"/>
  <c r="E119" i="6" s="1"/>
  <c r="C117" i="6"/>
  <c r="E117" i="6" s="1"/>
  <c r="C101" i="6"/>
  <c r="E101" i="6" s="1"/>
  <c r="C85" i="6"/>
  <c r="E85" i="6" s="1"/>
  <c r="C69" i="6"/>
  <c r="E69" i="6" s="1"/>
  <c r="C53" i="6"/>
  <c r="E53" i="6" s="1"/>
  <c r="C37" i="6"/>
  <c r="E37" i="6" s="1"/>
  <c r="C21" i="6"/>
  <c r="E21" i="6" s="1"/>
  <c r="C4" i="6"/>
  <c r="E4" i="6" s="1"/>
  <c r="C103" i="6"/>
  <c r="E103" i="6" s="1"/>
  <c r="C116" i="6"/>
  <c r="E116" i="6" s="1"/>
  <c r="C100" i="6"/>
  <c r="E100" i="6" s="1"/>
  <c r="C84" i="6"/>
  <c r="E84" i="6" s="1"/>
  <c r="C68" i="6"/>
  <c r="E68" i="6" s="1"/>
  <c r="C52" i="6"/>
  <c r="E52" i="6" s="1"/>
  <c r="C36" i="6"/>
  <c r="E36" i="6" s="1"/>
  <c r="C20" i="6"/>
  <c r="E20" i="6" s="1"/>
  <c r="C3" i="6"/>
  <c r="E3" i="6" s="1"/>
  <c r="C92" i="6"/>
  <c r="E92" i="6" s="1"/>
  <c r="C71" i="6"/>
  <c r="E71" i="6" s="1"/>
  <c r="C99" i="6"/>
  <c r="E99" i="6" s="1"/>
  <c r="C83" i="6"/>
  <c r="E83" i="6" s="1"/>
  <c r="C67" i="6"/>
  <c r="E67" i="6" s="1"/>
  <c r="C51" i="6"/>
  <c r="E51" i="6" s="1"/>
  <c r="C35" i="6"/>
  <c r="E35" i="6" s="1"/>
  <c r="C19" i="6"/>
  <c r="E19" i="6" s="1"/>
  <c r="C2" i="6"/>
  <c r="E2" i="6" s="1"/>
  <c r="C130" i="6"/>
  <c r="E130" i="6" s="1"/>
  <c r="C114" i="6"/>
  <c r="E114" i="6" s="1"/>
  <c r="C98" i="6"/>
  <c r="E98" i="6" s="1"/>
  <c r="C82" i="6"/>
  <c r="E82" i="6" s="1"/>
  <c r="C66" i="6"/>
  <c r="E66" i="6" s="1"/>
  <c r="C50" i="6"/>
  <c r="E50" i="6" s="1"/>
  <c r="C34" i="6"/>
  <c r="E34" i="6" s="1"/>
  <c r="C18" i="6"/>
  <c r="E18" i="6" s="1"/>
  <c r="C60" i="6"/>
  <c r="E60" i="6" s="1"/>
  <c r="C87" i="6"/>
  <c r="E87" i="6" s="1"/>
  <c r="C129" i="6"/>
  <c r="E129" i="6" s="1"/>
  <c r="C113" i="6"/>
  <c r="E113" i="6" s="1"/>
  <c r="C97" i="6"/>
  <c r="E97" i="6" s="1"/>
  <c r="C81" i="6"/>
  <c r="E81" i="6" s="1"/>
  <c r="C65" i="6"/>
  <c r="E65" i="6" s="1"/>
  <c r="C49" i="6"/>
  <c r="E49" i="6" s="1"/>
  <c r="C33" i="6"/>
  <c r="E33" i="6" s="1"/>
  <c r="C17" i="6"/>
  <c r="E17" i="6" s="1"/>
  <c r="C128" i="6"/>
  <c r="E128" i="6" s="1"/>
  <c r="C112" i="6"/>
  <c r="E112" i="6" s="1"/>
  <c r="C96" i="6"/>
  <c r="E96" i="6" s="1"/>
  <c r="C80" i="6"/>
  <c r="E80" i="6" s="1"/>
  <c r="C64" i="6"/>
  <c r="E64" i="6" s="1"/>
  <c r="C48" i="6"/>
  <c r="E48" i="6" s="1"/>
  <c r="C32" i="6"/>
  <c r="E32" i="6" s="1"/>
  <c r="C16" i="6"/>
  <c r="E16" i="6" s="1"/>
  <c r="C55" i="6"/>
  <c r="E55" i="6" s="1"/>
  <c r="C127" i="6"/>
  <c r="E127" i="6" s="1"/>
  <c r="C111" i="6"/>
  <c r="E111" i="6" s="1"/>
  <c r="C95" i="6"/>
  <c r="E95" i="6" s="1"/>
  <c r="C79" i="6"/>
  <c r="E79" i="6" s="1"/>
  <c r="C63" i="6"/>
  <c r="E63" i="6" s="1"/>
  <c r="C47" i="6"/>
  <c r="E47" i="6" s="1"/>
  <c r="C31" i="6"/>
  <c r="E31" i="6" s="1"/>
  <c r="C15" i="6"/>
  <c r="E15" i="6" s="1"/>
  <c r="C14" i="6"/>
  <c r="E14" i="6" s="1"/>
  <c r="C28" i="6"/>
  <c r="E28" i="6" s="1"/>
  <c r="C39" i="6"/>
  <c r="E39" i="6" s="1"/>
  <c r="C126" i="6"/>
  <c r="E126" i="6" s="1"/>
  <c r="C110" i="6"/>
  <c r="E110" i="6" s="1"/>
  <c r="C94" i="6"/>
  <c r="E94" i="6" s="1"/>
  <c r="C78" i="6"/>
  <c r="E78" i="6" s="1"/>
  <c r="C62" i="6"/>
  <c r="E62" i="6" s="1"/>
  <c r="C46" i="6"/>
  <c r="E46" i="6" s="1"/>
  <c r="C30" i="6"/>
  <c r="E30" i="6" s="1"/>
  <c r="C13" i="6"/>
  <c r="E13" i="6" s="1"/>
  <c r="C125" i="6"/>
  <c r="E125" i="6" s="1"/>
  <c r="C109" i="6"/>
  <c r="E109" i="6" s="1"/>
  <c r="C93" i="6"/>
  <c r="E93" i="6" s="1"/>
  <c r="C77" i="6"/>
  <c r="E77" i="6" s="1"/>
  <c r="C61" i="6"/>
  <c r="E61" i="6" s="1"/>
  <c r="C45" i="6"/>
  <c r="E45" i="6" s="1"/>
  <c r="C29" i="6"/>
  <c r="E29" i="6" s="1"/>
</calcChain>
</file>

<file path=xl/sharedStrings.xml><?xml version="1.0" encoding="utf-8"?>
<sst xmlns="http://schemas.openxmlformats.org/spreadsheetml/2006/main" count="431" uniqueCount="218">
  <si>
    <t>KANBAN</t>
  </si>
  <si>
    <t>CODIGO DA PEÇA</t>
  </si>
  <si>
    <t>55708-0D061-00</t>
  </si>
  <si>
    <t>55432-0D250-C0</t>
  </si>
  <si>
    <t>55480-0D100-C0</t>
  </si>
  <si>
    <t>55708-0D430-00</t>
  </si>
  <si>
    <t>62211-0D750-B0</t>
  </si>
  <si>
    <t>62211-0D750-C0</t>
  </si>
  <si>
    <t>62212-0D750-B0</t>
  </si>
  <si>
    <t>62212-0D750-C0</t>
  </si>
  <si>
    <t>62471-0DA20-B0</t>
  </si>
  <si>
    <t>62471-0DB30-C0</t>
  </si>
  <si>
    <t>62472-0DA20-B0</t>
  </si>
  <si>
    <t>62472-0DB30-C0</t>
  </si>
  <si>
    <t>76801-0DA80-00</t>
  </si>
  <si>
    <t>PV405-0D030-00</t>
  </si>
  <si>
    <t>53100-02820-00</t>
  </si>
  <si>
    <t>53128-02230-00</t>
  </si>
  <si>
    <t>60117-02330-00</t>
  </si>
  <si>
    <t>60117-02420-00</t>
  </si>
  <si>
    <t>60118-02330-00</t>
  </si>
  <si>
    <t>60118-02420-00</t>
  </si>
  <si>
    <t>62505-02110-00</t>
  </si>
  <si>
    <t>62505-02200-00</t>
  </si>
  <si>
    <t>62506-02110-00</t>
  </si>
  <si>
    <t>62506-02200-00</t>
  </si>
  <si>
    <t>300.0445</t>
  </si>
  <si>
    <t>300.1035</t>
  </si>
  <si>
    <t>76801-0A050-A0</t>
  </si>
  <si>
    <t>76801-0A050-A2</t>
  </si>
  <si>
    <t>76801-0A050-B0</t>
  </si>
  <si>
    <t>76801-0A050-B1</t>
  </si>
  <si>
    <t>76801-0A050-D0</t>
  </si>
  <si>
    <t>76801-0A050-C0</t>
  </si>
  <si>
    <t>76801-0A060-A0</t>
  </si>
  <si>
    <t>76801-0A060-A2</t>
  </si>
  <si>
    <t>76801-0A060-B0</t>
  </si>
  <si>
    <t>76801-0A060-B1</t>
  </si>
  <si>
    <t>76801-0A060-C0</t>
  </si>
  <si>
    <t>76801-0A060-D0</t>
  </si>
  <si>
    <t>55708-0A060-00</t>
  </si>
  <si>
    <t>66862-5R10A</t>
  </si>
  <si>
    <t>62211-0D740-C0</t>
  </si>
  <si>
    <t>62212-0D740-C0</t>
  </si>
  <si>
    <t>17751-0T170-00</t>
  </si>
  <si>
    <t>17893-0T100-00</t>
  </si>
  <si>
    <t>62212-0D740-B0</t>
  </si>
  <si>
    <t>62211-0D740-B0</t>
  </si>
  <si>
    <t>62472-0DA10-B0</t>
  </si>
  <si>
    <t>62471-0DA10-B0</t>
  </si>
  <si>
    <t>62472-0DA40-C0</t>
  </si>
  <si>
    <t>62471-0DA40-C0</t>
  </si>
  <si>
    <t>300.1293</t>
  </si>
  <si>
    <t>300.1294</t>
  </si>
  <si>
    <t>62210-02250-B0</t>
  </si>
  <si>
    <t>76085-0D917-A0</t>
  </si>
  <si>
    <t>76085-0D917-A1</t>
  </si>
  <si>
    <t>76085-0D917-B0</t>
  </si>
  <si>
    <t>76085-0D917-B1</t>
  </si>
  <si>
    <t>76085-0D917-C0</t>
  </si>
  <si>
    <t>76085-0D917-D0</t>
  </si>
  <si>
    <t>76085-0D917-J0</t>
  </si>
  <si>
    <t>55708-02660-00</t>
  </si>
  <si>
    <t>62220-02250-B0</t>
  </si>
  <si>
    <t>62210-02260-B1</t>
  </si>
  <si>
    <t>62220-02260-B1</t>
  </si>
  <si>
    <t>53101-YP300-A0</t>
  </si>
  <si>
    <t>53101-YP300-A1</t>
  </si>
  <si>
    <t>53101-YP300-B0</t>
  </si>
  <si>
    <t>53101-YP300-B1</t>
  </si>
  <si>
    <t>53101-YP300-C0</t>
  </si>
  <si>
    <t>53101-YP300-D0</t>
  </si>
  <si>
    <t>53101-YP300-J0</t>
  </si>
  <si>
    <t>53101-YP290-A0</t>
  </si>
  <si>
    <t>53101-YP290-A1</t>
  </si>
  <si>
    <t>53101-YP290-B0</t>
  </si>
  <si>
    <t>53101-YP290-B1</t>
  </si>
  <si>
    <t>53101-YP290-C0</t>
  </si>
  <si>
    <t>53101-YP290-D0</t>
  </si>
  <si>
    <t>53101-YP290-J0</t>
  </si>
  <si>
    <t>53101-YP280-A0</t>
  </si>
  <si>
    <t>53101-YP280-A1</t>
  </si>
  <si>
    <t>53101-YP280-B0</t>
  </si>
  <si>
    <t>53101-YP280-B1</t>
  </si>
  <si>
    <t>53101-YP280-C0</t>
  </si>
  <si>
    <t>53101-YP280-D0</t>
  </si>
  <si>
    <t>53101-YP280-J0</t>
  </si>
  <si>
    <t>53101-YP270-A0</t>
  </si>
  <si>
    <t>53101-YP270-A1</t>
  </si>
  <si>
    <t>53101-YP270-B0</t>
  </si>
  <si>
    <t>53101-YP270-B1</t>
  </si>
  <si>
    <t>53101-YP270-C0</t>
  </si>
  <si>
    <t>53101-YP270-D0</t>
  </si>
  <si>
    <t>53101-YP270-J0</t>
  </si>
  <si>
    <t>PZV65-14210-00</t>
  </si>
  <si>
    <t>ITEM 1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</si>
  <si>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</si>
  <si>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</si>
  <si>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</si>
  <si>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</si>
  <si>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</si>
  <si>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</si>
  <si>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</si>
  <si>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</si>
  <si>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BANCADA</t>
  </si>
  <si>
    <t>300.1301</t>
  </si>
  <si>
    <t>76801-yy120-00</t>
  </si>
  <si>
    <t>75441-02180-00</t>
  </si>
  <si>
    <t>75442-02240-00</t>
  </si>
  <si>
    <t>75444-02440-00</t>
  </si>
  <si>
    <t>75444-02610-00</t>
  </si>
  <si>
    <t>75444-02640-00</t>
  </si>
  <si>
    <t>75447-02200-00</t>
  </si>
  <si>
    <t>53100-02030-00</t>
  </si>
  <si>
    <t>53100-02040-00</t>
  </si>
  <si>
    <t>53100-02080-00</t>
  </si>
  <si>
    <t>53100-02150-00</t>
  </si>
  <si>
    <t>53100-02160-00</t>
  </si>
  <si>
    <t>53100-02260-00</t>
  </si>
  <si>
    <t>53100-02320-00</t>
  </si>
  <si>
    <t>53100-02330-00</t>
  </si>
  <si>
    <t>53100-02340-00</t>
  </si>
  <si>
    <t>53100-02680-00</t>
  </si>
  <si>
    <t>53100-02C40-00</t>
  </si>
  <si>
    <t>53100-02C50-00</t>
  </si>
  <si>
    <t>53111-0D907-00</t>
  </si>
  <si>
    <t>58801-0D020-C0</t>
  </si>
  <si>
    <t>55708-02490-00</t>
  </si>
  <si>
    <t>66862-5RA1A</t>
  </si>
  <si>
    <t>55709-02350-00</t>
  </si>
  <si>
    <t>76801-02D60-00</t>
  </si>
  <si>
    <t>76801-02D70-00</t>
  </si>
  <si>
    <t>76801-02D80-00</t>
  </si>
  <si>
    <t>60117-02160-00</t>
  </si>
  <si>
    <t>60118-02160-00</t>
  </si>
  <si>
    <t>60117-12010-00</t>
  </si>
  <si>
    <t>60118-12010-00</t>
  </si>
  <si>
    <t>75801-0D030-00</t>
  </si>
  <si>
    <t>12611-0Y050-00</t>
  </si>
  <si>
    <t>11212-0D110-00</t>
  </si>
  <si>
    <t>11212-0T130-00</t>
  </si>
  <si>
    <t>11212-0T070-00</t>
  </si>
  <si>
    <t>300.0436</t>
  </si>
  <si>
    <t>53111-0D730-00</t>
  </si>
  <si>
    <t>53100-02907-00</t>
  </si>
  <si>
    <t>62211-0D280-B0</t>
  </si>
  <si>
    <t>62212-0D282-B0</t>
  </si>
  <si>
    <t>62211-02350-B0</t>
  </si>
  <si>
    <t>62420-02300-B1</t>
  </si>
  <si>
    <t>62413-0D170-B0</t>
  </si>
  <si>
    <t>62414-0D170-B0</t>
  </si>
  <si>
    <t>SPA</t>
  </si>
  <si>
    <t>BANC. REAL</t>
  </si>
  <si>
    <t>17893-0Y020-00</t>
  </si>
  <si>
    <t>PV405-0D040-00</t>
  </si>
  <si>
    <t>53101-0A100</t>
  </si>
  <si>
    <t>53101-0A120</t>
  </si>
  <si>
    <t>52711-0A090</t>
  </si>
  <si>
    <t>52711-0A100</t>
  </si>
  <si>
    <t>76801-0A050-J1</t>
  </si>
  <si>
    <t>58801-0D060-C0</t>
  </si>
  <si>
    <t>52711-0a110</t>
  </si>
  <si>
    <t>55708-02A91-00</t>
  </si>
  <si>
    <t>76801-0A060-J1</t>
  </si>
  <si>
    <t>53100-02G90-00</t>
  </si>
  <si>
    <t>76085-BZ410-A0</t>
  </si>
  <si>
    <t>76085-BZ410-A1</t>
  </si>
  <si>
    <t>76085-BZ410-B0</t>
  </si>
  <si>
    <t>76085-BZ410-B2</t>
  </si>
  <si>
    <t>76085-BZ410-C0</t>
  </si>
  <si>
    <t>76085-BZ410-D0</t>
  </si>
  <si>
    <t>76085-BZ410-J0</t>
  </si>
  <si>
    <t>55708-BZ280-00</t>
  </si>
  <si>
    <t>58810-BZ510-C0</t>
  </si>
  <si>
    <t>58810-BZ520-C0</t>
  </si>
  <si>
    <t>76801-BZ450-A0</t>
  </si>
  <si>
    <t>76801-BZ450-A1</t>
  </si>
  <si>
    <t>76801-BZ450-B0</t>
  </si>
  <si>
    <t>76801-BZ450-B1</t>
  </si>
  <si>
    <t>76801-BZ450-C0</t>
  </si>
  <si>
    <t>76801-BZ450-D0</t>
  </si>
  <si>
    <t>76801-BZ450-J0</t>
  </si>
  <si>
    <t>52127-BZE90</t>
  </si>
  <si>
    <t>52128-BZ830</t>
  </si>
  <si>
    <t>52128-BZ870</t>
  </si>
  <si>
    <t>76813-BZ110-A0</t>
  </si>
  <si>
    <t>76813-BZ110-A1</t>
  </si>
  <si>
    <t>76813-BZ110-B0</t>
  </si>
  <si>
    <t>76813-BZ110-B1</t>
  </si>
  <si>
    <t>76813-BZ110-C0</t>
  </si>
  <si>
    <t>76813-BZ110-D0</t>
  </si>
  <si>
    <t>76813-BZ110-J0</t>
  </si>
  <si>
    <t>908RH</t>
  </si>
  <si>
    <t>300.1120</t>
  </si>
  <si>
    <t>908LH</t>
  </si>
  <si>
    <t>300.1121</t>
  </si>
  <si>
    <t>712003M6 M010C1</t>
  </si>
  <si>
    <t>712003L6 M010C1</t>
  </si>
  <si>
    <t>USUARIO</t>
  </si>
  <si>
    <t>DATA DO DIA</t>
  </si>
  <si>
    <t>BANC. APONTADA</t>
  </si>
  <si>
    <t>66862-7LR0A</t>
  </si>
  <si>
    <t>Base de lançamento</t>
  </si>
  <si>
    <t>part number</t>
  </si>
  <si>
    <t>produção</t>
  </si>
  <si>
    <t>Reporte de produção sistema</t>
  </si>
  <si>
    <t>STATUS DE REPORTE</t>
  </si>
  <si>
    <t>Automático</t>
  </si>
  <si>
    <t>Reporte de cola  ok</t>
  </si>
  <si>
    <t>76812-BZ250-A0</t>
  </si>
  <si>
    <t>76812-BZ250-A1</t>
  </si>
  <si>
    <t>76812-BZ250-B0</t>
  </si>
  <si>
    <t>76812-BZ250-B1</t>
  </si>
  <si>
    <t>76812-BZ250-C0</t>
  </si>
  <si>
    <t>76812-BZ250-D0</t>
  </si>
  <si>
    <t>76812-BZ250-J0</t>
  </si>
  <si>
    <t/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</si>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</sst>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11" applyNumberFormat="0" applyAlignment="0" applyProtection="0"/>
    <xf numFmtId="0" fontId="16" fillId="10" borderId="12" applyNumberFormat="0" applyAlignment="0" applyProtection="0"/>
    <xf numFmtId="0" fontId="17" fillId="10" borderId="11" applyNumberFormat="0" applyAlignment="0" applyProtection="0"/>
    <xf numFmtId="0" fontId="18" fillId="0" borderId="13" applyNumberFormat="0" applyFill="0" applyAlignment="0" applyProtection="0"/>
    <xf numFmtId="0" fontId="1" fillId="11" borderId="14" applyNumberFormat="0" applyAlignment="0" applyProtection="0"/>
    <xf numFmtId="0" fontId="19" fillId="0" borderId="0" applyNumberFormat="0" applyFill="0" applyBorder="0" applyAlignment="0" applyProtection="0"/>
    <xf numFmtId="0" fontId="7" fillId="12" borderId="15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7" borderId="0" xfId="0" applyFill="1"/>
    <xf numFmtId="0" fontId="21" fillId="37" borderId="0" xfId="0" applyFont="1" applyFill="1"/>
    <xf numFmtId="0" fontId="19" fillId="0" borderId="0" xfId="0" applyFont="1"/>
    <xf numFmtId="0" fontId="5" fillId="5" borderId="6" xfId="1" applyFill="1" applyBorder="1"/>
    <xf numFmtId="164" fontId="5" fillId="5" borderId="6" xfId="1" applyNumberFormat="1" applyFill="1" applyBorder="1"/>
    <xf numFmtId="165" fontId="5" fillId="5" borderId="6" xfId="1" applyNumberFormat="1" applyFill="1" applyBorder="1"/>
    <xf numFmtId="0" fontId="5" fillId="0" borderId="6" xfId="1" applyBorder="1"/>
    <xf numFmtId="164" fontId="5" fillId="0" borderId="6" xfId="1" applyNumberFormat="1" applyBorder="1"/>
    <xf numFmtId="165" fontId="5" fillId="0" borderId="6" xfId="1" applyNumberFormat="1" applyBorder="1"/>
    <xf numFmtId="0" fontId="5" fillId="0" borderId="7" xfId="1" applyBorder="1"/>
    <xf numFmtId="164" fontId="5" fillId="0" borderId="7" xfId="1" applyNumberFormat="1" applyBorder="1"/>
    <xf numFmtId="165" fontId="5" fillId="0" borderId="7" xfId="1" applyNumberFormat="1" applyBorder="1"/>
    <xf numFmtId="0" fontId="6" fillId="5" borderId="1" xfId="1" applyFont="1" applyFill="1" applyBorder="1"/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6" fillId="5" borderId="3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452B4617-3079-4577-8DB4-2E53CA878B88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1.04\REPORTE%20MONTAGEM%20e%20CQ.xlsx" TargetMode="External"/><Relationship Id="rId1" Type="http://schemas.openxmlformats.org/officeDocument/2006/relationships/externalLinkPath" Target="/Pcp/Confidential/REPORTE%20DE%20PRODU&#199;&#195;O%20DIARIO/2025/4-%20ABRIL/REPORTE%20MENSAL/11.04/REPORTE%20MONTAGEM%20e%20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  <sheetName val="Plan1"/>
    </sheetNames>
    <sheetDataSet>
      <sheetData sheetId="0"/>
      <sheetData sheetId="1">
        <row r="2">
          <cell r="A2">
            <v>157</v>
          </cell>
          <cell r="B2" t="str">
            <v>11212-0D110-00</v>
          </cell>
          <cell r="C2" t="str">
            <v>SPA</v>
          </cell>
        </row>
        <row r="3">
          <cell r="A3">
            <v>162</v>
          </cell>
          <cell r="B3" t="str">
            <v>11212-0T070-00</v>
          </cell>
          <cell r="C3" t="str">
            <v>SPA</v>
          </cell>
        </row>
        <row r="4">
          <cell r="A4">
            <v>160</v>
          </cell>
          <cell r="B4" t="str">
            <v>11212-0T130-00</v>
          </cell>
          <cell r="C4" t="str">
            <v>SPA</v>
          </cell>
        </row>
        <row r="5">
          <cell r="A5">
            <v>156</v>
          </cell>
          <cell r="B5" t="str">
            <v>12611-0Y050-00</v>
          </cell>
          <cell r="C5" t="str">
            <v>SPA</v>
          </cell>
        </row>
        <row r="6">
          <cell r="A6">
            <v>143</v>
          </cell>
          <cell r="B6" t="str">
            <v>17751-0T170-00</v>
          </cell>
          <cell r="C6" t="str">
            <v>SPA</v>
          </cell>
        </row>
        <row r="7">
          <cell r="A7">
            <v>144</v>
          </cell>
          <cell r="B7" t="str">
            <v>17893-0T100-00</v>
          </cell>
          <cell r="C7">
            <v>7</v>
          </cell>
        </row>
        <row r="8">
          <cell r="A8">
            <v>100</v>
          </cell>
          <cell r="B8" t="str">
            <v>300.0003</v>
          </cell>
          <cell r="C8" t="str">
            <v>PINT2</v>
          </cell>
        </row>
        <row r="9">
          <cell r="A9">
            <v>116</v>
          </cell>
          <cell r="B9" t="str">
            <v>300.0005</v>
          </cell>
          <cell r="C9" t="str">
            <v>PINT2</v>
          </cell>
        </row>
        <row r="10">
          <cell r="A10">
            <v>102</v>
          </cell>
          <cell r="B10" t="str">
            <v>300.0006</v>
          </cell>
          <cell r="C10" t="str">
            <v>PINT2</v>
          </cell>
        </row>
        <row r="11">
          <cell r="A11">
            <v>103</v>
          </cell>
          <cell r="B11" t="str">
            <v>300.0018</v>
          </cell>
          <cell r="C11" t="str">
            <v>PINT2</v>
          </cell>
        </row>
        <row r="12">
          <cell r="A12">
            <v>171</v>
          </cell>
          <cell r="B12" t="str">
            <v>300.0083</v>
          </cell>
          <cell r="C12" t="str">
            <v>PINT2</v>
          </cell>
        </row>
        <row r="13">
          <cell r="A13">
            <v>104</v>
          </cell>
          <cell r="B13" t="str">
            <v>300.0117</v>
          </cell>
          <cell r="C13" t="str">
            <v>PINT2</v>
          </cell>
        </row>
        <row r="14">
          <cell r="A14">
            <v>105</v>
          </cell>
          <cell r="B14" t="str">
            <v>300.0118</v>
          </cell>
          <cell r="C14" t="str">
            <v>PINT2</v>
          </cell>
        </row>
        <row r="15">
          <cell r="A15">
            <v>106</v>
          </cell>
          <cell r="B15" t="str">
            <v>300.0119</v>
          </cell>
          <cell r="C15" t="str">
            <v>PINT2</v>
          </cell>
        </row>
        <row r="16">
          <cell r="A16">
            <v>107</v>
          </cell>
          <cell r="B16" t="str">
            <v>300.0123</v>
          </cell>
          <cell r="C16" t="str">
            <v>PINT2</v>
          </cell>
        </row>
        <row r="17">
          <cell r="A17">
            <v>108</v>
          </cell>
          <cell r="B17" t="str">
            <v>300.0124</v>
          </cell>
          <cell r="C17" t="str">
            <v>PINT2</v>
          </cell>
        </row>
        <row r="18">
          <cell r="A18">
            <v>109</v>
          </cell>
          <cell r="B18" t="str">
            <v>300.0125</v>
          </cell>
          <cell r="C18" t="str">
            <v>PINT2</v>
          </cell>
        </row>
        <row r="19">
          <cell r="A19">
            <v>111</v>
          </cell>
          <cell r="B19" t="str">
            <v>300.0160</v>
          </cell>
          <cell r="C19" t="str">
            <v>PINT2</v>
          </cell>
        </row>
        <row r="20">
          <cell r="A20">
            <v>112</v>
          </cell>
          <cell r="B20" t="str">
            <v>300.0161</v>
          </cell>
          <cell r="C20" t="str">
            <v>PINT2</v>
          </cell>
        </row>
        <row r="21">
          <cell r="A21">
            <v>110</v>
          </cell>
          <cell r="B21" t="str">
            <v>300.0196</v>
          </cell>
          <cell r="C21" t="str">
            <v>PINT2</v>
          </cell>
        </row>
        <row r="22">
          <cell r="A22">
            <v>163</v>
          </cell>
          <cell r="B22" t="str">
            <v>300.0436</v>
          </cell>
          <cell r="C22" t="str">
            <v>SPA</v>
          </cell>
        </row>
        <row r="23">
          <cell r="A23">
            <v>114</v>
          </cell>
          <cell r="B23" t="str">
            <v>300.0557</v>
          </cell>
          <cell r="C23" t="str">
            <v>PINT2</v>
          </cell>
        </row>
        <row r="24">
          <cell r="A24">
            <v>113</v>
          </cell>
          <cell r="B24" t="str">
            <v>300.0558</v>
          </cell>
          <cell r="C24" t="str">
            <v>PINT2</v>
          </cell>
        </row>
        <row r="25">
          <cell r="A25">
            <v>182</v>
          </cell>
          <cell r="B25" t="str">
            <v>42602-02300-00</v>
          </cell>
          <cell r="C25" t="str">
            <v>PINT2</v>
          </cell>
        </row>
        <row r="26">
          <cell r="A26">
            <v>219</v>
          </cell>
          <cell r="B26" t="str">
            <v>300.1104</v>
          </cell>
          <cell r="C26">
            <v>3</v>
          </cell>
        </row>
        <row r="27">
          <cell r="A27">
            <v>234</v>
          </cell>
          <cell r="B27" t="str">
            <v>300.0991</v>
          </cell>
          <cell r="C27">
            <v>9</v>
          </cell>
        </row>
        <row r="28">
          <cell r="A28">
            <v>238</v>
          </cell>
          <cell r="B28" t="str">
            <v>300.0932</v>
          </cell>
          <cell r="C28">
            <v>9</v>
          </cell>
        </row>
        <row r="29">
          <cell r="A29">
            <v>242</v>
          </cell>
          <cell r="B29" t="str">
            <v>300.0992</v>
          </cell>
          <cell r="C29">
            <v>4</v>
          </cell>
        </row>
        <row r="30">
          <cell r="A30">
            <v>246</v>
          </cell>
          <cell r="B30" t="str">
            <v>300.0933</v>
          </cell>
          <cell r="C30">
            <v>4</v>
          </cell>
        </row>
        <row r="31">
          <cell r="A31">
            <v>303</v>
          </cell>
          <cell r="B31" t="str">
            <v>45259-0D110-00</v>
          </cell>
          <cell r="C31">
            <v>4</v>
          </cell>
        </row>
        <row r="32">
          <cell r="A32">
            <v>335</v>
          </cell>
          <cell r="B32" t="str">
            <v>55472-0D050-C0</v>
          </cell>
          <cell r="C32">
            <v>1</v>
          </cell>
        </row>
        <row r="33">
          <cell r="A33">
            <v>336</v>
          </cell>
          <cell r="B33" t="str">
            <v>55472-0D060-C0</v>
          </cell>
          <cell r="C33">
            <v>1</v>
          </cell>
        </row>
        <row r="34">
          <cell r="A34">
            <v>338</v>
          </cell>
          <cell r="B34" t="str">
            <v>55473-0D060-C0</v>
          </cell>
          <cell r="C34">
            <v>1</v>
          </cell>
        </row>
        <row r="35">
          <cell r="A35">
            <v>341</v>
          </cell>
          <cell r="B35" t="str">
            <v>55550-0D140-C0</v>
          </cell>
          <cell r="C35">
            <v>6</v>
          </cell>
        </row>
        <row r="36">
          <cell r="A36">
            <v>346</v>
          </cell>
          <cell r="B36" t="str">
            <v>55708-0D061-00</v>
          </cell>
          <cell r="C36">
            <v>19</v>
          </cell>
        </row>
        <row r="37">
          <cell r="A37">
            <v>371</v>
          </cell>
          <cell r="B37" t="str">
            <v>62471-0D301-B0</v>
          </cell>
          <cell r="C37">
            <v>8</v>
          </cell>
        </row>
        <row r="38">
          <cell r="A38">
            <v>373</v>
          </cell>
          <cell r="B38" t="str">
            <v>62472-0D341-B0</v>
          </cell>
          <cell r="C38">
            <v>8</v>
          </cell>
        </row>
        <row r="39">
          <cell r="A39">
            <v>380</v>
          </cell>
          <cell r="B39" t="str">
            <v>64712-0D030-C0</v>
          </cell>
          <cell r="C39">
            <v>5</v>
          </cell>
        </row>
        <row r="40">
          <cell r="A40">
            <v>381</v>
          </cell>
          <cell r="B40" t="str">
            <v>64713-0D030-C0</v>
          </cell>
          <cell r="C40">
            <v>5</v>
          </cell>
        </row>
        <row r="41">
          <cell r="A41">
            <v>383</v>
          </cell>
          <cell r="B41" t="str">
            <v>67487-0D090-00</v>
          </cell>
          <cell r="C41">
            <v>7</v>
          </cell>
        </row>
        <row r="42">
          <cell r="A42">
            <v>384</v>
          </cell>
          <cell r="B42" t="str">
            <v>67487-0D080-00</v>
          </cell>
          <cell r="C42">
            <v>7</v>
          </cell>
        </row>
        <row r="43">
          <cell r="A43">
            <v>385</v>
          </cell>
          <cell r="B43" t="str">
            <v>67488-0D090-00</v>
          </cell>
          <cell r="C43">
            <v>7</v>
          </cell>
        </row>
        <row r="44">
          <cell r="A44">
            <v>386</v>
          </cell>
          <cell r="B44" t="str">
            <v>67488-0D080-00</v>
          </cell>
          <cell r="C44">
            <v>7</v>
          </cell>
        </row>
        <row r="45">
          <cell r="A45">
            <v>389</v>
          </cell>
          <cell r="B45" t="str">
            <v>67673-0D020-00</v>
          </cell>
          <cell r="C45">
            <v>8</v>
          </cell>
        </row>
        <row r="46">
          <cell r="A46">
            <v>390</v>
          </cell>
          <cell r="B46" t="str">
            <v>67674-0D020-00</v>
          </cell>
          <cell r="C46">
            <v>8</v>
          </cell>
        </row>
        <row r="47">
          <cell r="A47">
            <v>398</v>
          </cell>
          <cell r="B47" t="str">
            <v>74231-0D180-C0</v>
          </cell>
          <cell r="C47">
            <v>7</v>
          </cell>
        </row>
        <row r="48">
          <cell r="A48">
            <v>399</v>
          </cell>
          <cell r="B48" t="str">
            <v>74232-0D160-C0</v>
          </cell>
          <cell r="C48">
            <v>7</v>
          </cell>
        </row>
        <row r="49">
          <cell r="A49">
            <v>400</v>
          </cell>
          <cell r="B49" t="str">
            <v>74271-0D080-C0</v>
          </cell>
          <cell r="C49">
            <v>4</v>
          </cell>
        </row>
        <row r="50">
          <cell r="A50">
            <v>401</v>
          </cell>
          <cell r="B50" t="str">
            <v>74272-0D080-C0</v>
          </cell>
          <cell r="C50">
            <v>4</v>
          </cell>
        </row>
        <row r="51">
          <cell r="A51">
            <v>407</v>
          </cell>
          <cell r="B51" t="str">
            <v>75801-0D020-00</v>
          </cell>
          <cell r="C51">
            <v>1</v>
          </cell>
        </row>
        <row r="52">
          <cell r="A52">
            <v>408</v>
          </cell>
          <cell r="B52" t="str">
            <v>75802-0D020-00</v>
          </cell>
          <cell r="C52">
            <v>1</v>
          </cell>
        </row>
        <row r="53">
          <cell r="A53">
            <v>473</v>
          </cell>
          <cell r="B53" t="str">
            <v>17751-0Y170-00</v>
          </cell>
          <cell r="C53">
            <v>7</v>
          </cell>
        </row>
        <row r="54">
          <cell r="A54">
            <v>477</v>
          </cell>
          <cell r="B54" t="str">
            <v>58801-0D070-C0</v>
          </cell>
          <cell r="C54">
            <v>6</v>
          </cell>
        </row>
        <row r="55">
          <cell r="A55">
            <v>496</v>
          </cell>
          <cell r="B55" t="str">
            <v>53101-YP010-A3</v>
          </cell>
          <cell r="C55">
            <v>23</v>
          </cell>
        </row>
        <row r="56">
          <cell r="A56">
            <v>497</v>
          </cell>
          <cell r="B56" t="str">
            <v>53101-YP010-C0</v>
          </cell>
          <cell r="C56">
            <v>23</v>
          </cell>
        </row>
        <row r="57">
          <cell r="A57">
            <v>498</v>
          </cell>
          <cell r="B57" t="str">
            <v>53101-YP010-B1</v>
          </cell>
          <cell r="C57">
            <v>23</v>
          </cell>
        </row>
        <row r="58">
          <cell r="A58">
            <v>507</v>
          </cell>
          <cell r="B58" t="str">
            <v>53101-YP010-B3</v>
          </cell>
          <cell r="C58">
            <v>23</v>
          </cell>
        </row>
        <row r="59">
          <cell r="A59">
            <v>514</v>
          </cell>
          <cell r="B59" t="str">
            <v>53101-YP010-A2</v>
          </cell>
          <cell r="C59">
            <v>23</v>
          </cell>
        </row>
        <row r="60">
          <cell r="A60">
            <v>561</v>
          </cell>
          <cell r="B60" t="str">
            <v>62211-0D551-B0</v>
          </cell>
          <cell r="C60">
            <v>15</v>
          </cell>
        </row>
        <row r="61">
          <cell r="A61">
            <v>562</v>
          </cell>
          <cell r="B61" t="str">
            <v>62212-0D551-B0</v>
          </cell>
          <cell r="C61">
            <v>15</v>
          </cell>
        </row>
        <row r="62">
          <cell r="A62">
            <v>570</v>
          </cell>
          <cell r="B62" t="str">
            <v>53101-YP010-D2</v>
          </cell>
          <cell r="C62">
            <v>23</v>
          </cell>
        </row>
        <row r="63">
          <cell r="A63">
            <v>600</v>
          </cell>
          <cell r="B63" t="str">
            <v>45259-0D240-00</v>
          </cell>
          <cell r="C63">
            <v>4</v>
          </cell>
        </row>
        <row r="64">
          <cell r="A64">
            <v>628</v>
          </cell>
          <cell r="B64" t="str">
            <v>53141-0D190-00</v>
          </cell>
          <cell r="C64">
            <v>3</v>
          </cell>
        </row>
        <row r="65">
          <cell r="A65">
            <v>629</v>
          </cell>
          <cell r="B65" t="str">
            <v>55129-0D150-00</v>
          </cell>
          <cell r="C65">
            <v>7</v>
          </cell>
        </row>
        <row r="66">
          <cell r="A66">
            <v>630</v>
          </cell>
          <cell r="B66" t="str">
            <v>55139-0D070-00</v>
          </cell>
          <cell r="C66">
            <v>1</v>
          </cell>
        </row>
        <row r="67">
          <cell r="A67">
            <v>634</v>
          </cell>
          <cell r="B67" t="str">
            <v>55607-0D260-00</v>
          </cell>
          <cell r="C67">
            <v>15</v>
          </cell>
        </row>
        <row r="68">
          <cell r="A68">
            <v>639</v>
          </cell>
          <cell r="B68" t="str">
            <v>55708-0D430-00</v>
          </cell>
          <cell r="C68">
            <v>19</v>
          </cell>
        </row>
        <row r="69">
          <cell r="A69">
            <v>640</v>
          </cell>
          <cell r="B69" t="str">
            <v>58805-0D270-C1</v>
          </cell>
          <cell r="C69">
            <v>4</v>
          </cell>
        </row>
        <row r="70">
          <cell r="A70">
            <v>641</v>
          </cell>
          <cell r="B70" t="str">
            <v>60117-0D280-00</v>
          </cell>
          <cell r="C70">
            <v>9</v>
          </cell>
        </row>
        <row r="71">
          <cell r="A71">
            <v>642</v>
          </cell>
          <cell r="B71" t="str">
            <v>60118-0D280-00</v>
          </cell>
          <cell r="C71">
            <v>9</v>
          </cell>
        </row>
        <row r="72">
          <cell r="A72">
            <v>647</v>
          </cell>
          <cell r="B72" t="str">
            <v>62211-0D790-B0</v>
          </cell>
          <cell r="C72">
            <v>15</v>
          </cell>
        </row>
        <row r="73">
          <cell r="A73">
            <v>648</v>
          </cell>
          <cell r="B73" t="str">
            <v>62211-0D790-C0</v>
          </cell>
          <cell r="C73">
            <v>15</v>
          </cell>
        </row>
        <row r="74">
          <cell r="A74">
            <v>653</v>
          </cell>
          <cell r="B74" t="str">
            <v>62212-0D790-B0</v>
          </cell>
          <cell r="C74">
            <v>15</v>
          </cell>
        </row>
        <row r="75">
          <cell r="A75">
            <v>654</v>
          </cell>
          <cell r="B75" t="str">
            <v>62212-0D790-C0</v>
          </cell>
          <cell r="C75">
            <v>15</v>
          </cell>
        </row>
        <row r="76">
          <cell r="A76">
            <v>655</v>
          </cell>
          <cell r="B76" t="str">
            <v>62410-0D070-B0</v>
          </cell>
          <cell r="C76">
            <v>12</v>
          </cell>
        </row>
        <row r="77">
          <cell r="A77">
            <v>656</v>
          </cell>
          <cell r="B77" t="str">
            <v>62410-0D070-C0</v>
          </cell>
          <cell r="C77">
            <v>12</v>
          </cell>
        </row>
        <row r="78">
          <cell r="A78">
            <v>659</v>
          </cell>
          <cell r="B78" t="str">
            <v>62420-0D070-B0</v>
          </cell>
          <cell r="C78">
            <v>1</v>
          </cell>
        </row>
        <row r="79">
          <cell r="A79">
            <v>660</v>
          </cell>
          <cell r="B79" t="str">
            <v>62420-0D070-C0</v>
          </cell>
          <cell r="C79">
            <v>11</v>
          </cell>
        </row>
        <row r="80">
          <cell r="A80">
            <v>663</v>
          </cell>
          <cell r="B80" t="str">
            <v>62471-0DA30-B0</v>
          </cell>
          <cell r="C80">
            <v>3</v>
          </cell>
        </row>
        <row r="81">
          <cell r="A81">
            <v>665</v>
          </cell>
          <cell r="B81" t="str">
            <v>62471-0DA50-C0</v>
          </cell>
          <cell r="C81">
            <v>3</v>
          </cell>
        </row>
        <row r="82">
          <cell r="A82">
            <v>669</v>
          </cell>
          <cell r="B82" t="str">
            <v>62472-0DA30-B0</v>
          </cell>
          <cell r="C82">
            <v>5</v>
          </cell>
        </row>
        <row r="83">
          <cell r="A83">
            <v>671</v>
          </cell>
          <cell r="B83" t="str">
            <v>62472-0DA50-C0</v>
          </cell>
          <cell r="C83">
            <v>2</v>
          </cell>
        </row>
        <row r="84">
          <cell r="A84">
            <v>673</v>
          </cell>
          <cell r="B84" t="str">
            <v>62505-0D150-00</v>
          </cell>
          <cell r="C84">
            <v>8</v>
          </cell>
        </row>
        <row r="85">
          <cell r="A85">
            <v>674</v>
          </cell>
          <cell r="B85" t="str">
            <v>62506-0D150-00</v>
          </cell>
          <cell r="C85">
            <v>8</v>
          </cell>
        </row>
        <row r="86">
          <cell r="A86">
            <v>676</v>
          </cell>
          <cell r="B86" t="str">
            <v>62551-0D500-C0</v>
          </cell>
          <cell r="C86">
            <v>6</v>
          </cell>
        </row>
        <row r="87">
          <cell r="A87">
            <v>678</v>
          </cell>
          <cell r="B87" t="str">
            <v>62552-0D500-C0</v>
          </cell>
          <cell r="C87">
            <v>6</v>
          </cell>
        </row>
        <row r="88">
          <cell r="A88">
            <v>679</v>
          </cell>
          <cell r="B88" t="str">
            <v>62571-0D080-C0</v>
          </cell>
          <cell r="C88">
            <v>2</v>
          </cell>
        </row>
        <row r="89">
          <cell r="A89">
            <v>680</v>
          </cell>
          <cell r="B89" t="str">
            <v>62572-0D080-C0</v>
          </cell>
          <cell r="C89">
            <v>3</v>
          </cell>
        </row>
        <row r="90">
          <cell r="A90">
            <v>683</v>
          </cell>
          <cell r="B90" t="str">
            <v>64275-0D250-00</v>
          </cell>
          <cell r="C90">
            <v>7</v>
          </cell>
        </row>
        <row r="91">
          <cell r="A91">
            <v>685</v>
          </cell>
          <cell r="B91" t="str">
            <v>67491-0D350-00</v>
          </cell>
          <cell r="C91">
            <v>7</v>
          </cell>
        </row>
        <row r="92">
          <cell r="A92">
            <v>686</v>
          </cell>
          <cell r="B92" t="str">
            <v>67492-0D350-00</v>
          </cell>
          <cell r="C92">
            <v>7</v>
          </cell>
        </row>
        <row r="93">
          <cell r="A93">
            <v>687</v>
          </cell>
          <cell r="B93" t="str">
            <v>67750-0D260-00</v>
          </cell>
          <cell r="C93">
            <v>5</v>
          </cell>
        </row>
        <row r="94">
          <cell r="A94">
            <v>688</v>
          </cell>
          <cell r="B94" t="str">
            <v>74231-0DD20-00</v>
          </cell>
          <cell r="C94">
            <v>4</v>
          </cell>
        </row>
        <row r="95">
          <cell r="A95">
            <v>689</v>
          </cell>
          <cell r="B95" t="str">
            <v>74232-0DD40-00</v>
          </cell>
          <cell r="C95">
            <v>15</v>
          </cell>
        </row>
        <row r="96">
          <cell r="A96">
            <v>690</v>
          </cell>
          <cell r="B96" t="str">
            <v>74271-0D640-00</v>
          </cell>
          <cell r="C96">
            <v>9</v>
          </cell>
        </row>
        <row r="97">
          <cell r="A97">
            <v>691</v>
          </cell>
          <cell r="B97" t="str">
            <v>74272-0D640-00</v>
          </cell>
          <cell r="C97">
            <v>6</v>
          </cell>
        </row>
        <row r="98">
          <cell r="A98">
            <v>692</v>
          </cell>
          <cell r="B98" t="str">
            <v>75755-0D100-00</v>
          </cell>
          <cell r="C98">
            <v>14</v>
          </cell>
        </row>
        <row r="99">
          <cell r="A99">
            <v>693</v>
          </cell>
          <cell r="B99" t="str">
            <v>75756-0D100-00</v>
          </cell>
          <cell r="C99">
            <v>6</v>
          </cell>
        </row>
        <row r="100">
          <cell r="A100">
            <v>694</v>
          </cell>
          <cell r="B100" t="str">
            <v>75761-0D070-00</v>
          </cell>
          <cell r="C100">
            <v>9</v>
          </cell>
        </row>
        <row r="101">
          <cell r="A101">
            <v>695</v>
          </cell>
          <cell r="B101" t="str">
            <v>75762-0D070-00</v>
          </cell>
          <cell r="C101">
            <v>6</v>
          </cell>
        </row>
        <row r="102">
          <cell r="A102">
            <v>706</v>
          </cell>
          <cell r="B102" t="str">
            <v>76801-0DA20-00</v>
          </cell>
          <cell r="C102">
            <v>1</v>
          </cell>
        </row>
        <row r="103">
          <cell r="A103">
            <v>707</v>
          </cell>
          <cell r="B103" t="str">
            <v>76801-0DA30-00</v>
          </cell>
          <cell r="C103">
            <v>1</v>
          </cell>
        </row>
        <row r="104">
          <cell r="A104">
            <v>708</v>
          </cell>
          <cell r="B104" t="str">
            <v>76801-0DA80-00</v>
          </cell>
          <cell r="C104">
            <v>25</v>
          </cell>
        </row>
        <row r="105">
          <cell r="A105">
            <v>727</v>
          </cell>
          <cell r="B105" t="str">
            <v>PV405-0D010-00</v>
          </cell>
          <cell r="C105">
            <v>1</v>
          </cell>
        </row>
        <row r="106">
          <cell r="A106">
            <v>728</v>
          </cell>
          <cell r="B106" t="str">
            <v>PV405-0D020-00</v>
          </cell>
          <cell r="C106">
            <v>1</v>
          </cell>
        </row>
        <row r="107">
          <cell r="A107">
            <v>729</v>
          </cell>
          <cell r="B107" t="str">
            <v>PV405-0D030-00</v>
          </cell>
          <cell r="C107">
            <v>25</v>
          </cell>
        </row>
        <row r="108">
          <cell r="A108">
            <v>813</v>
          </cell>
          <cell r="B108" t="str">
            <v>45259-02340-00</v>
          </cell>
          <cell r="C108">
            <v>7</v>
          </cell>
        </row>
        <row r="109">
          <cell r="A109">
            <v>819</v>
          </cell>
          <cell r="B109" t="str">
            <v>52125-02420-00</v>
          </cell>
          <cell r="C109" t="str">
            <v>PINT2</v>
          </cell>
        </row>
        <row r="110">
          <cell r="A110">
            <v>821</v>
          </cell>
          <cell r="B110" t="str">
            <v>52126-02410-00</v>
          </cell>
          <cell r="C110" t="str">
            <v>PINT2</v>
          </cell>
        </row>
        <row r="111">
          <cell r="A111">
            <v>827</v>
          </cell>
          <cell r="B111" t="str">
            <v>53112-02C50-00</v>
          </cell>
          <cell r="C111" t="str">
            <v>PINT3</v>
          </cell>
        </row>
        <row r="112">
          <cell r="A112">
            <v>829</v>
          </cell>
          <cell r="B112" t="str">
            <v>53128-02230-00</v>
          </cell>
          <cell r="C112" t="str">
            <v>PINT3</v>
          </cell>
        </row>
        <row r="113">
          <cell r="A113">
            <v>830</v>
          </cell>
          <cell r="B113" t="str">
            <v>53289-02140-00</v>
          </cell>
          <cell r="C113">
            <v>8</v>
          </cell>
        </row>
        <row r="114">
          <cell r="A114">
            <v>831</v>
          </cell>
          <cell r="B114" t="str">
            <v>55416-02280-00</v>
          </cell>
          <cell r="C114">
            <v>5</v>
          </cell>
        </row>
        <row r="115">
          <cell r="A115">
            <v>1256</v>
          </cell>
          <cell r="B115" t="str">
            <v>55472-02171-C0</v>
          </cell>
          <cell r="C115">
            <v>5</v>
          </cell>
        </row>
        <row r="116">
          <cell r="A116">
            <v>833</v>
          </cell>
          <cell r="B116" t="str">
            <v>55473-02150-C0</v>
          </cell>
          <cell r="C116">
            <v>5</v>
          </cell>
        </row>
        <row r="117">
          <cell r="A117"/>
          <cell r="B117" t="str">
            <v>55708-02A90-00</v>
          </cell>
          <cell r="C117">
            <v>19</v>
          </cell>
        </row>
        <row r="118">
          <cell r="A118">
            <v>835</v>
          </cell>
          <cell r="B118" t="str">
            <v>60117-02330-00</v>
          </cell>
          <cell r="C118">
            <v>17</v>
          </cell>
        </row>
        <row r="119">
          <cell r="A119">
            <v>836</v>
          </cell>
          <cell r="B119" t="str">
            <v>60117-02420-00</v>
          </cell>
          <cell r="C119">
            <v>17</v>
          </cell>
        </row>
        <row r="120">
          <cell r="A120">
            <v>837</v>
          </cell>
          <cell r="B120" t="str">
            <v>60118-02330-00</v>
          </cell>
          <cell r="C120">
            <v>17</v>
          </cell>
        </row>
        <row r="121">
          <cell r="A121">
            <v>838</v>
          </cell>
          <cell r="B121" t="str">
            <v>60118-02420-00</v>
          </cell>
          <cell r="C121">
            <v>17</v>
          </cell>
        </row>
        <row r="122">
          <cell r="A122">
            <v>839</v>
          </cell>
          <cell r="B122" t="str">
            <v>62410-02370-C0</v>
          </cell>
          <cell r="C122">
            <v>12</v>
          </cell>
        </row>
        <row r="123">
          <cell r="A123">
            <v>840</v>
          </cell>
          <cell r="B123" t="str">
            <v>62420-02370-C0</v>
          </cell>
          <cell r="C123">
            <v>13</v>
          </cell>
        </row>
        <row r="124">
          <cell r="A124">
            <v>841</v>
          </cell>
          <cell r="B124" t="str">
            <v>62505-02110-00</v>
          </cell>
          <cell r="C124">
            <v>17</v>
          </cell>
        </row>
        <row r="125">
          <cell r="A125">
            <v>842</v>
          </cell>
          <cell r="B125" t="str">
            <v>62505-02200-00</v>
          </cell>
          <cell r="C125">
            <v>17</v>
          </cell>
        </row>
        <row r="126">
          <cell r="A126">
            <v>843</v>
          </cell>
          <cell r="B126" t="str">
            <v>62506-02110-00</v>
          </cell>
          <cell r="C126">
            <v>17</v>
          </cell>
        </row>
        <row r="127">
          <cell r="A127">
            <v>844</v>
          </cell>
          <cell r="B127" t="str">
            <v>62506-02200-00</v>
          </cell>
          <cell r="C127">
            <v>17</v>
          </cell>
        </row>
        <row r="128">
          <cell r="A128">
            <v>845</v>
          </cell>
          <cell r="B128" t="str">
            <v>62551-02770-C0</v>
          </cell>
          <cell r="C128">
            <v>2</v>
          </cell>
        </row>
        <row r="129">
          <cell r="A129">
            <v>846</v>
          </cell>
          <cell r="B129" t="str">
            <v>62552-02850-C0</v>
          </cell>
          <cell r="C129">
            <v>15</v>
          </cell>
        </row>
        <row r="130">
          <cell r="A130">
            <v>857</v>
          </cell>
          <cell r="B130" t="str">
            <v>75755-02180-00</v>
          </cell>
          <cell r="C130">
            <v>13</v>
          </cell>
        </row>
        <row r="131">
          <cell r="A131">
            <v>858</v>
          </cell>
          <cell r="B131" t="str">
            <v>75756-02180-00</v>
          </cell>
          <cell r="C131">
            <v>4</v>
          </cell>
        </row>
        <row r="132">
          <cell r="A132">
            <v>859</v>
          </cell>
          <cell r="B132" t="str">
            <v>75761-02190-00</v>
          </cell>
          <cell r="C132">
            <v>3</v>
          </cell>
        </row>
        <row r="133">
          <cell r="A133">
            <v>860</v>
          </cell>
          <cell r="B133" t="str">
            <v>75762-02190-00</v>
          </cell>
          <cell r="C133">
            <v>11</v>
          </cell>
        </row>
        <row r="134">
          <cell r="A134">
            <v>865</v>
          </cell>
          <cell r="B134" t="str">
            <v>76971-02060-C0</v>
          </cell>
          <cell r="C134">
            <v>11</v>
          </cell>
        </row>
        <row r="135">
          <cell r="A135">
            <v>866</v>
          </cell>
          <cell r="B135" t="str">
            <v>76973-02060-C0</v>
          </cell>
          <cell r="C135">
            <v>2</v>
          </cell>
        </row>
        <row r="136">
          <cell r="A136">
            <v>867</v>
          </cell>
          <cell r="B136" t="str">
            <v>76974-02060-C0</v>
          </cell>
          <cell r="C136">
            <v>2</v>
          </cell>
        </row>
        <row r="137">
          <cell r="A137">
            <v>873</v>
          </cell>
          <cell r="B137" t="str">
            <v>300.1117</v>
          </cell>
          <cell r="C137">
            <v>14</v>
          </cell>
        </row>
        <row r="138">
          <cell r="A138">
            <v>874</v>
          </cell>
          <cell r="B138" t="str">
            <v>300.1116</v>
          </cell>
          <cell r="C138">
            <v>15</v>
          </cell>
        </row>
        <row r="139">
          <cell r="A139">
            <v>876</v>
          </cell>
          <cell r="B139" t="str">
            <v>300.1173</v>
          </cell>
          <cell r="C139">
            <v>3</v>
          </cell>
        </row>
        <row r="140">
          <cell r="A140">
            <v>885</v>
          </cell>
          <cell r="B140" t="str">
            <v>53289-0D250-00</v>
          </cell>
          <cell r="C140">
            <v>3</v>
          </cell>
        </row>
        <row r="141">
          <cell r="A141">
            <v>895</v>
          </cell>
          <cell r="B141" t="str">
            <v>300.0445</v>
          </cell>
          <cell r="C141">
            <v>22</v>
          </cell>
        </row>
        <row r="142">
          <cell r="A142">
            <v>896</v>
          </cell>
          <cell r="B142" t="str">
            <v>300.1035</v>
          </cell>
          <cell r="C142">
            <v>22</v>
          </cell>
        </row>
        <row r="143">
          <cell r="A143">
            <v>905</v>
          </cell>
          <cell r="B143" t="str">
            <v>300.0712</v>
          </cell>
          <cell r="C143">
            <v>8</v>
          </cell>
        </row>
        <row r="144">
          <cell r="A144">
            <v>909</v>
          </cell>
          <cell r="B144" t="str">
            <v>300.0962</v>
          </cell>
          <cell r="C144" t="str">
            <v>PINT3</v>
          </cell>
        </row>
        <row r="145">
          <cell r="A145">
            <v>910</v>
          </cell>
          <cell r="B145" t="str">
            <v>300.1039</v>
          </cell>
          <cell r="C145" t="str">
            <v>PINT3</v>
          </cell>
        </row>
        <row r="146">
          <cell r="A146">
            <v>115</v>
          </cell>
          <cell r="B146" t="str">
            <v>42602-02300-00</v>
          </cell>
          <cell r="C146" t="str">
            <v>PINT2</v>
          </cell>
        </row>
        <row r="147">
          <cell r="A147">
            <v>129</v>
          </cell>
          <cell r="B147" t="str">
            <v>53100-02030-00</v>
          </cell>
          <cell r="C147" t="str">
            <v>SPA</v>
          </cell>
        </row>
        <row r="148">
          <cell r="A148">
            <v>130</v>
          </cell>
          <cell r="B148" t="str">
            <v>53100-02040-00</v>
          </cell>
          <cell r="C148" t="str">
            <v>SPA</v>
          </cell>
        </row>
        <row r="149">
          <cell r="A149">
            <v>131</v>
          </cell>
          <cell r="B149" t="str">
            <v>53100-02080-00</v>
          </cell>
          <cell r="C149" t="str">
            <v>SPA</v>
          </cell>
        </row>
        <row r="150">
          <cell r="A150">
            <v>132</v>
          </cell>
          <cell r="B150" t="str">
            <v>53100-02150-00</v>
          </cell>
          <cell r="C150" t="str">
            <v>SPA</v>
          </cell>
        </row>
        <row r="151">
          <cell r="A151">
            <v>133</v>
          </cell>
          <cell r="B151" t="str">
            <v>53100-02160-00</v>
          </cell>
          <cell r="C151" t="str">
            <v>SPA</v>
          </cell>
        </row>
        <row r="152">
          <cell r="A152">
            <v>134</v>
          </cell>
          <cell r="B152" t="str">
            <v>53100-02260-00</v>
          </cell>
          <cell r="C152" t="str">
            <v>SPA</v>
          </cell>
        </row>
        <row r="153">
          <cell r="A153">
            <v>135</v>
          </cell>
          <cell r="B153" t="str">
            <v>53100-02320-00</v>
          </cell>
          <cell r="C153" t="str">
            <v>SPA</v>
          </cell>
        </row>
        <row r="154">
          <cell r="A154">
            <v>136</v>
          </cell>
          <cell r="B154" t="str">
            <v>53100-02330-00</v>
          </cell>
          <cell r="C154" t="str">
            <v>SPA</v>
          </cell>
        </row>
        <row r="155">
          <cell r="A155">
            <v>137</v>
          </cell>
          <cell r="B155" t="str">
            <v>53100-02340-00</v>
          </cell>
          <cell r="C155" t="str">
            <v>SPA</v>
          </cell>
        </row>
        <row r="156">
          <cell r="A156">
            <v>138</v>
          </cell>
          <cell r="B156" t="str">
            <v>53100-02680-00</v>
          </cell>
          <cell r="C156" t="str">
            <v>SPA</v>
          </cell>
        </row>
        <row r="157">
          <cell r="A157">
            <v>170</v>
          </cell>
          <cell r="B157" t="str">
            <v>53100-02907-00</v>
          </cell>
          <cell r="C157" t="str">
            <v>SPA</v>
          </cell>
        </row>
        <row r="158">
          <cell r="A158">
            <v>139</v>
          </cell>
          <cell r="B158" t="str">
            <v>53100-02C40-00</v>
          </cell>
          <cell r="C158" t="str">
            <v>SPA</v>
          </cell>
        </row>
        <row r="159">
          <cell r="A159">
            <v>140</v>
          </cell>
          <cell r="B159" t="str">
            <v>53100-02C50-00</v>
          </cell>
          <cell r="C159" t="str">
            <v>SPA</v>
          </cell>
        </row>
        <row r="160">
          <cell r="A160">
            <v>164</v>
          </cell>
          <cell r="B160" t="str">
            <v>53111-0D730-00</v>
          </cell>
          <cell r="C160" t="str">
            <v>SPA</v>
          </cell>
        </row>
        <row r="161">
          <cell r="A161">
            <v>141</v>
          </cell>
          <cell r="B161" t="str">
            <v>53111-0D907-00</v>
          </cell>
          <cell r="C161" t="str">
            <v>SPA</v>
          </cell>
        </row>
        <row r="162">
          <cell r="A162">
            <v>631</v>
          </cell>
          <cell r="B162" t="str">
            <v>55432-0D250-C0</v>
          </cell>
          <cell r="C162" t="str">
            <v>SPA</v>
          </cell>
        </row>
        <row r="163">
          <cell r="A163">
            <v>931</v>
          </cell>
          <cell r="B163" t="str">
            <v>300.1226</v>
          </cell>
          <cell r="C163" t="str">
            <v>PINT3</v>
          </cell>
        </row>
        <row r="164">
          <cell r="A164">
            <v>932</v>
          </cell>
          <cell r="B164" t="str">
            <v>300.0926</v>
          </cell>
          <cell r="C164" t="str">
            <v>PINT3</v>
          </cell>
        </row>
        <row r="165">
          <cell r="A165">
            <v>933</v>
          </cell>
          <cell r="B165" t="str">
            <v>300.0406</v>
          </cell>
          <cell r="C165" t="str">
            <v>PINT3</v>
          </cell>
        </row>
        <row r="166">
          <cell r="A166">
            <v>934</v>
          </cell>
          <cell r="B166" t="str">
            <v>300.1247</v>
          </cell>
          <cell r="C166" t="str">
            <v>PINT3</v>
          </cell>
        </row>
        <row r="167">
          <cell r="A167">
            <v>936</v>
          </cell>
          <cell r="B167" t="str">
            <v>300.0408</v>
          </cell>
          <cell r="C167" t="str">
            <v>PINT3</v>
          </cell>
        </row>
        <row r="168">
          <cell r="A168">
            <v>937</v>
          </cell>
          <cell r="B168" t="str">
            <v>300.1248</v>
          </cell>
          <cell r="C168" t="str">
            <v>PINT3</v>
          </cell>
        </row>
        <row r="169">
          <cell r="A169">
            <v>632</v>
          </cell>
          <cell r="B169" t="str">
            <v>55480-0D100-C0</v>
          </cell>
          <cell r="C169" t="str">
            <v>SPA</v>
          </cell>
        </row>
        <row r="170">
          <cell r="A170">
            <v>145</v>
          </cell>
          <cell r="B170" t="str">
            <v>55708-02490-00</v>
          </cell>
          <cell r="C170" t="str">
            <v>SPA</v>
          </cell>
        </row>
        <row r="171">
          <cell r="A171">
            <v>161</v>
          </cell>
          <cell r="B171" t="str">
            <v>55708-02660-00</v>
          </cell>
          <cell r="C171" t="str">
            <v>SPA</v>
          </cell>
        </row>
        <row r="172">
          <cell r="A172">
            <v>147</v>
          </cell>
          <cell r="B172" t="str">
            <v>55709-02350-00</v>
          </cell>
          <cell r="C172" t="str">
            <v>SPA</v>
          </cell>
        </row>
        <row r="173">
          <cell r="A173">
            <v>142</v>
          </cell>
          <cell r="B173" t="str">
            <v>58801-0D020-C0</v>
          </cell>
          <cell r="C173" t="str">
            <v>SPA</v>
          </cell>
        </row>
        <row r="174">
          <cell r="A174">
            <v>151</v>
          </cell>
          <cell r="B174" t="str">
            <v>60117-02160-00</v>
          </cell>
          <cell r="C174" t="str">
            <v>SPA</v>
          </cell>
        </row>
        <row r="175">
          <cell r="A175">
            <v>153</v>
          </cell>
          <cell r="B175" t="str">
            <v>60117-12010-00</v>
          </cell>
          <cell r="C175" t="str">
            <v>SPA</v>
          </cell>
        </row>
        <row r="176">
          <cell r="A176">
            <v>152</v>
          </cell>
          <cell r="B176" t="str">
            <v>60118-02160-00</v>
          </cell>
          <cell r="C176" t="str">
            <v>SPA</v>
          </cell>
        </row>
        <row r="177">
          <cell r="A177">
            <v>154</v>
          </cell>
          <cell r="B177" t="str">
            <v>60118-12010-00</v>
          </cell>
          <cell r="C177" t="str">
            <v>SPA</v>
          </cell>
        </row>
        <row r="178">
          <cell r="A178">
            <v>158</v>
          </cell>
          <cell r="B178" t="str">
            <v>62210-02250-B0</v>
          </cell>
          <cell r="C178" t="str">
            <v>SPA</v>
          </cell>
        </row>
        <row r="179">
          <cell r="A179">
            <v>167</v>
          </cell>
          <cell r="B179" t="str">
            <v>62210-02250-B0</v>
          </cell>
          <cell r="C179" t="str">
            <v>SPA</v>
          </cell>
        </row>
        <row r="180">
          <cell r="A180">
            <v>168</v>
          </cell>
          <cell r="B180" t="str">
            <v>62210-02260-B1</v>
          </cell>
          <cell r="C180" t="str">
            <v>SPA</v>
          </cell>
        </row>
        <row r="181">
          <cell r="A181">
            <v>176</v>
          </cell>
          <cell r="B181" t="str">
            <v>62211-02350-B0</v>
          </cell>
          <cell r="C181" t="str">
            <v>SPA</v>
          </cell>
        </row>
        <row r="182">
          <cell r="A182">
            <v>183</v>
          </cell>
          <cell r="B182" t="str">
            <v>62211-0D280-B0</v>
          </cell>
          <cell r="C182" t="str">
            <v>SPA</v>
          </cell>
        </row>
        <row r="183">
          <cell r="A183">
            <v>643</v>
          </cell>
          <cell r="B183" t="str">
            <v>62211-0D740-B0</v>
          </cell>
          <cell r="C183" t="str">
            <v>SPA</v>
          </cell>
        </row>
        <row r="184">
          <cell r="A184">
            <v>644</v>
          </cell>
          <cell r="B184" t="str">
            <v>62211-0D740-C0</v>
          </cell>
          <cell r="C184" t="str">
            <v>SPA</v>
          </cell>
        </row>
        <row r="185">
          <cell r="A185">
            <v>645</v>
          </cell>
          <cell r="B185" t="str">
            <v>62211-0D750-B0</v>
          </cell>
          <cell r="C185" t="str">
            <v>SPA</v>
          </cell>
        </row>
        <row r="186">
          <cell r="A186">
            <v>646</v>
          </cell>
          <cell r="B186" t="str">
            <v>62211-0D750-C0</v>
          </cell>
          <cell r="C186" t="str">
            <v>SPA</v>
          </cell>
        </row>
        <row r="187">
          <cell r="A187">
            <v>177</v>
          </cell>
          <cell r="B187" t="str">
            <v>62211-0D750-C0</v>
          </cell>
          <cell r="C187" t="str">
            <v>SPA</v>
          </cell>
        </row>
        <row r="188">
          <cell r="A188">
            <v>185</v>
          </cell>
          <cell r="B188" t="str">
            <v>62212-0D282-B0</v>
          </cell>
          <cell r="C188" t="str">
            <v>SPA</v>
          </cell>
        </row>
        <row r="189">
          <cell r="A189">
            <v>649</v>
          </cell>
          <cell r="B189" t="str">
            <v>62212-0D740-B0</v>
          </cell>
          <cell r="C189" t="str">
            <v>SPA</v>
          </cell>
        </row>
        <row r="190">
          <cell r="A190">
            <v>650</v>
          </cell>
          <cell r="B190" t="str">
            <v>62212-0D740-C0</v>
          </cell>
          <cell r="C190" t="str">
            <v>SPA</v>
          </cell>
        </row>
        <row r="191">
          <cell r="A191">
            <v>651</v>
          </cell>
          <cell r="B191" t="str">
            <v>62212-0D750-B0</v>
          </cell>
          <cell r="C191" t="str">
            <v>SPA</v>
          </cell>
        </row>
        <row r="192">
          <cell r="A192">
            <v>652</v>
          </cell>
          <cell r="B192" t="str">
            <v>62212-0D750-C0</v>
          </cell>
          <cell r="C192" t="str">
            <v>SPA</v>
          </cell>
        </row>
        <row r="193">
          <cell r="A193">
            <v>178</v>
          </cell>
          <cell r="B193" t="str">
            <v>62212-0D750-C0</v>
          </cell>
          <cell r="C193" t="str">
            <v>SPA</v>
          </cell>
        </row>
        <row r="194">
          <cell r="A194">
            <v>954</v>
          </cell>
          <cell r="B194" t="str">
            <v>17752-0Y050-00</v>
          </cell>
          <cell r="C194">
            <v>4</v>
          </cell>
        </row>
        <row r="195">
          <cell r="A195">
            <v>989</v>
          </cell>
          <cell r="B195" t="str">
            <v>58801-98010-00</v>
          </cell>
          <cell r="C195">
            <v>6</v>
          </cell>
        </row>
        <row r="196">
          <cell r="A196">
            <v>990</v>
          </cell>
          <cell r="B196" t="str">
            <v>55472-0A030-C0</v>
          </cell>
          <cell r="C196">
            <v>9</v>
          </cell>
        </row>
        <row r="197">
          <cell r="A197">
            <v>991</v>
          </cell>
          <cell r="B197" t="str">
            <v>55473-0A030-C0</v>
          </cell>
          <cell r="C197">
            <v>9</v>
          </cell>
        </row>
        <row r="198">
          <cell r="A198">
            <v>992</v>
          </cell>
          <cell r="B198" t="str">
            <v>64790-0A090-C0</v>
          </cell>
          <cell r="C198">
            <v>3</v>
          </cell>
        </row>
        <row r="199">
          <cell r="A199">
            <v>993</v>
          </cell>
          <cell r="B199" t="str">
            <v>62410-0A030-C0</v>
          </cell>
          <cell r="C199">
            <v>13</v>
          </cell>
        </row>
        <row r="200">
          <cell r="A200">
            <v>994</v>
          </cell>
          <cell r="B200" t="str">
            <v>62420-0A030-C0</v>
          </cell>
          <cell r="C200">
            <v>7</v>
          </cell>
        </row>
        <row r="201">
          <cell r="A201">
            <v>997</v>
          </cell>
          <cell r="B201" t="str">
            <v>76801-0A050-A0</v>
          </cell>
          <cell r="C201">
            <v>25</v>
          </cell>
        </row>
        <row r="202">
          <cell r="A202">
            <v>998</v>
          </cell>
          <cell r="B202" t="str">
            <v>76801-0A050-A2</v>
          </cell>
          <cell r="C202">
            <v>25</v>
          </cell>
        </row>
        <row r="203">
          <cell r="A203">
            <v>999</v>
          </cell>
          <cell r="B203" t="str">
            <v>76801-0A050-B0</v>
          </cell>
          <cell r="C203">
            <v>25</v>
          </cell>
        </row>
        <row r="204">
          <cell r="A204">
            <v>1000</v>
          </cell>
          <cell r="B204" t="str">
            <v>76801-0A050-B1</v>
          </cell>
          <cell r="C204">
            <v>25</v>
          </cell>
        </row>
        <row r="205">
          <cell r="A205">
            <v>1001</v>
          </cell>
          <cell r="B205" t="str">
            <v>76801-0A050-J0</v>
          </cell>
          <cell r="C205">
            <v>25</v>
          </cell>
        </row>
        <row r="206">
          <cell r="A206">
            <v>1002</v>
          </cell>
          <cell r="B206" t="str">
            <v>76801-0A050-D0</v>
          </cell>
          <cell r="C206">
            <v>25</v>
          </cell>
        </row>
        <row r="207">
          <cell r="A207">
            <v>1003</v>
          </cell>
          <cell r="B207" t="str">
            <v>76801-0A050-C0</v>
          </cell>
          <cell r="C207">
            <v>25</v>
          </cell>
        </row>
        <row r="208">
          <cell r="A208">
            <v>1004</v>
          </cell>
          <cell r="B208" t="str">
            <v>76801-0A060-A0</v>
          </cell>
          <cell r="C208">
            <v>25</v>
          </cell>
        </row>
        <row r="209">
          <cell r="A209">
            <v>1005</v>
          </cell>
          <cell r="B209" t="str">
            <v>76801-0A060-A2</v>
          </cell>
          <cell r="C209">
            <v>25</v>
          </cell>
        </row>
        <row r="210">
          <cell r="A210">
            <v>1006</v>
          </cell>
          <cell r="B210" t="str">
            <v>76801-0A060-B0</v>
          </cell>
          <cell r="C210">
            <v>25</v>
          </cell>
        </row>
        <row r="211">
          <cell r="A211">
            <v>1007</v>
          </cell>
          <cell r="B211" t="str">
            <v>76801-0A060-B1</v>
          </cell>
          <cell r="C211">
            <v>25</v>
          </cell>
        </row>
        <row r="212">
          <cell r="A212">
            <v>1008</v>
          </cell>
          <cell r="B212" t="str">
            <v>76801-0A060-C0</v>
          </cell>
          <cell r="C212">
            <v>25</v>
          </cell>
        </row>
        <row r="213">
          <cell r="A213">
            <v>1009</v>
          </cell>
          <cell r="B213" t="str">
            <v>76801-0A060-D0</v>
          </cell>
          <cell r="C213">
            <v>25</v>
          </cell>
        </row>
        <row r="214">
          <cell r="A214">
            <v>1010</v>
          </cell>
          <cell r="B214" t="str">
            <v>76801-0A060-J0</v>
          </cell>
          <cell r="C214">
            <v>25</v>
          </cell>
        </row>
        <row r="215">
          <cell r="A215">
            <v>1011</v>
          </cell>
          <cell r="B215" t="str">
            <v>75605-0A030-00</v>
          </cell>
          <cell r="C215">
            <v>26</v>
          </cell>
        </row>
        <row r="216">
          <cell r="A216">
            <v>1012</v>
          </cell>
          <cell r="B216" t="str">
            <v>75606-0A030-00</v>
          </cell>
          <cell r="C216">
            <v>26</v>
          </cell>
        </row>
        <row r="217">
          <cell r="A217">
            <v>1013</v>
          </cell>
          <cell r="B217" t="str">
            <v>60117-0A030-00</v>
          </cell>
          <cell r="C217">
            <v>12</v>
          </cell>
        </row>
        <row r="218">
          <cell r="A218">
            <v>1014</v>
          </cell>
          <cell r="B218" t="str">
            <v>60118-0A030-00</v>
          </cell>
          <cell r="C218">
            <v>4</v>
          </cell>
        </row>
        <row r="219">
          <cell r="A219">
            <v>1015</v>
          </cell>
          <cell r="B219" t="str">
            <v>75755-0A030-00</v>
          </cell>
          <cell r="C219">
            <v>11</v>
          </cell>
        </row>
        <row r="220">
          <cell r="A220">
            <v>1016</v>
          </cell>
          <cell r="B220" t="str">
            <v>75756-0A030-00</v>
          </cell>
          <cell r="C220">
            <v>11</v>
          </cell>
        </row>
        <row r="221">
          <cell r="A221">
            <v>1017</v>
          </cell>
          <cell r="B221" t="str">
            <v>75761-0A030-00</v>
          </cell>
          <cell r="C221">
            <v>14</v>
          </cell>
        </row>
        <row r="222">
          <cell r="A222">
            <v>1018</v>
          </cell>
          <cell r="B222" t="str">
            <v>75762-0A030-00</v>
          </cell>
          <cell r="C222">
            <v>8</v>
          </cell>
        </row>
        <row r="223">
          <cell r="A223">
            <v>1019</v>
          </cell>
          <cell r="B223" t="str">
            <v>62551-0A070-C0</v>
          </cell>
          <cell r="C223">
            <v>2</v>
          </cell>
        </row>
        <row r="224">
          <cell r="A224">
            <v>1020</v>
          </cell>
          <cell r="B224" t="str">
            <v>62552-0A070-C0</v>
          </cell>
          <cell r="C224">
            <v>5</v>
          </cell>
        </row>
        <row r="225">
          <cell r="A225">
            <v>1021</v>
          </cell>
          <cell r="B225" t="str">
            <v>45259-0A030-00</v>
          </cell>
          <cell r="C225">
            <v>1</v>
          </cell>
        </row>
        <row r="226">
          <cell r="A226">
            <v>1022</v>
          </cell>
          <cell r="B226" t="str">
            <v>55708-0A060-00</v>
          </cell>
          <cell r="C226">
            <v>19</v>
          </cell>
        </row>
        <row r="227">
          <cell r="A227">
            <v>1025</v>
          </cell>
          <cell r="B227" t="str">
            <v>300.1258</v>
          </cell>
          <cell r="C227">
            <v>1</v>
          </cell>
        </row>
        <row r="228">
          <cell r="A228">
            <v>1026</v>
          </cell>
          <cell r="B228" t="str">
            <v>300.1259</v>
          </cell>
          <cell r="C228">
            <v>9</v>
          </cell>
        </row>
        <row r="229">
          <cell r="A229">
            <v>1027</v>
          </cell>
          <cell r="B229" t="str">
            <v>75601-0A030-00</v>
          </cell>
          <cell r="C229">
            <v>27</v>
          </cell>
        </row>
        <row r="230">
          <cell r="A230">
            <v>1028</v>
          </cell>
          <cell r="B230" t="str">
            <v>75602-0A030-00</v>
          </cell>
          <cell r="C230">
            <v>27</v>
          </cell>
        </row>
        <row r="231">
          <cell r="A231">
            <v>1034</v>
          </cell>
          <cell r="B231" t="str">
            <v>55416-02280-00</v>
          </cell>
          <cell r="C231">
            <v>8</v>
          </cell>
        </row>
        <row r="232">
          <cell r="A232">
            <v>1039</v>
          </cell>
          <cell r="B232" t="str">
            <v>76971-02060-C0</v>
          </cell>
          <cell r="C232">
            <v>11</v>
          </cell>
        </row>
        <row r="233">
          <cell r="A233">
            <v>1040</v>
          </cell>
          <cell r="B233" t="str">
            <v>76973-02060-C0</v>
          </cell>
          <cell r="C233">
            <v>2</v>
          </cell>
        </row>
        <row r="234">
          <cell r="A234">
            <v>1041</v>
          </cell>
          <cell r="B234" t="str">
            <v>76974-02060-C0</v>
          </cell>
          <cell r="C234">
            <v>2</v>
          </cell>
        </row>
        <row r="235">
          <cell r="A235"/>
          <cell r="B235"/>
        </row>
        <row r="236">
          <cell r="A236">
            <v>1043</v>
          </cell>
          <cell r="B236" t="str">
            <v>300.1128</v>
          </cell>
          <cell r="C236" t="str">
            <v>PINT3</v>
          </cell>
        </row>
        <row r="237">
          <cell r="A237">
            <v>1045</v>
          </cell>
          <cell r="B237" t="str">
            <v>66862-5R10A</v>
          </cell>
          <cell r="C237">
            <v>19</v>
          </cell>
        </row>
        <row r="238">
          <cell r="A238">
            <v>1048</v>
          </cell>
          <cell r="B238" t="str">
            <v>300.1205</v>
          </cell>
          <cell r="C238" t="str">
            <v>PINT3</v>
          </cell>
        </row>
        <row r="239">
          <cell r="A239">
            <v>1049</v>
          </cell>
          <cell r="B239" t="str">
            <v>300.1204</v>
          </cell>
          <cell r="C239" t="str">
            <v>PINT3</v>
          </cell>
        </row>
        <row r="240">
          <cell r="A240"/>
          <cell r="B240"/>
        </row>
        <row r="241">
          <cell r="A241">
            <v>1052</v>
          </cell>
          <cell r="B241" t="str">
            <v>300.1169</v>
          </cell>
          <cell r="C241" t="str">
            <v>PINT3</v>
          </cell>
        </row>
        <row r="242">
          <cell r="A242">
            <v>1053</v>
          </cell>
          <cell r="B242" t="str">
            <v>300.1253</v>
          </cell>
          <cell r="C242" t="str">
            <v>PINT3</v>
          </cell>
        </row>
        <row r="243">
          <cell r="A243">
            <v>1054</v>
          </cell>
          <cell r="B243" t="str">
            <v>300.1195</v>
          </cell>
          <cell r="C243" t="str">
            <v>PINT3</v>
          </cell>
        </row>
        <row r="244">
          <cell r="A244">
            <v>1055</v>
          </cell>
          <cell r="B244" t="str">
            <v>300.1192</v>
          </cell>
          <cell r="C244" t="str">
            <v>PINT3</v>
          </cell>
        </row>
        <row r="245">
          <cell r="A245">
            <v>1056</v>
          </cell>
          <cell r="B245" t="str">
            <v>300.1191</v>
          </cell>
          <cell r="C245" t="str">
            <v>PINT3</v>
          </cell>
        </row>
        <row r="246">
          <cell r="A246">
            <v>1057</v>
          </cell>
          <cell r="B246" t="str">
            <v>300.1193</v>
          </cell>
          <cell r="C246" t="str">
            <v>PINT3</v>
          </cell>
        </row>
        <row r="247">
          <cell r="A247">
            <v>1058</v>
          </cell>
          <cell r="B247" t="str">
            <v>300.1194</v>
          </cell>
          <cell r="C247" t="str">
            <v>PINT3</v>
          </cell>
        </row>
        <row r="248">
          <cell r="A248">
            <v>1059</v>
          </cell>
          <cell r="B248" t="str">
            <v>300.1197</v>
          </cell>
          <cell r="C248" t="str">
            <v>PINT3</v>
          </cell>
        </row>
        <row r="249">
          <cell r="A249">
            <v>1060</v>
          </cell>
          <cell r="B249" t="str">
            <v>300.1254</v>
          </cell>
          <cell r="C249" t="str">
            <v>PINT3</v>
          </cell>
        </row>
        <row r="250">
          <cell r="A250">
            <v>1061</v>
          </cell>
          <cell r="B250" t="str">
            <v>300.1202</v>
          </cell>
          <cell r="C250" t="str">
            <v>PINT3</v>
          </cell>
        </row>
        <row r="251">
          <cell r="A251">
            <v>1062</v>
          </cell>
          <cell r="B251" t="str">
            <v>300.1199</v>
          </cell>
          <cell r="C251" t="str">
            <v>PINT3</v>
          </cell>
        </row>
        <row r="252">
          <cell r="A252">
            <v>1063</v>
          </cell>
          <cell r="B252" t="str">
            <v>300.1198</v>
          </cell>
          <cell r="C252" t="str">
            <v>PINT3</v>
          </cell>
        </row>
        <row r="253">
          <cell r="A253">
            <v>1064</v>
          </cell>
          <cell r="B253" t="str">
            <v>300.1200</v>
          </cell>
          <cell r="C253" t="str">
            <v>PINT3</v>
          </cell>
        </row>
        <row r="254">
          <cell r="A254">
            <v>1065</v>
          </cell>
          <cell r="B254" t="str">
            <v>300.1201</v>
          </cell>
          <cell r="C254" t="str">
            <v>PINT3</v>
          </cell>
        </row>
        <row r="255">
          <cell r="A255">
            <v>1066</v>
          </cell>
          <cell r="B255" t="str">
            <v>300.0923</v>
          </cell>
          <cell r="C255" t="str">
            <v>PINT2</v>
          </cell>
        </row>
        <row r="256">
          <cell r="A256">
            <v>1067</v>
          </cell>
          <cell r="B256" t="str">
            <v>300.1230</v>
          </cell>
          <cell r="C256" t="str">
            <v>PINT3</v>
          </cell>
        </row>
        <row r="257">
          <cell r="A257">
            <v>1068</v>
          </cell>
          <cell r="B257" t="str">
            <v>300.0808</v>
          </cell>
          <cell r="C257" t="str">
            <v>PINT2</v>
          </cell>
        </row>
        <row r="258">
          <cell r="A258">
            <v>1069</v>
          </cell>
          <cell r="B258" t="str">
            <v>300.1264</v>
          </cell>
          <cell r="C258" t="str">
            <v>PINT2</v>
          </cell>
        </row>
        <row r="259">
          <cell r="A259">
            <v>1070</v>
          </cell>
          <cell r="B259" t="str">
            <v>300.0810</v>
          </cell>
          <cell r="C259" t="str">
            <v>PINT2</v>
          </cell>
        </row>
        <row r="260">
          <cell r="A260">
            <v>1071</v>
          </cell>
          <cell r="B260" t="str">
            <v>300.1262</v>
          </cell>
          <cell r="C260" t="str">
            <v>PINT2</v>
          </cell>
        </row>
        <row r="261">
          <cell r="A261">
            <v>1072</v>
          </cell>
          <cell r="B261" t="str">
            <v>300.0924</v>
          </cell>
          <cell r="C261" t="str">
            <v>PINT2</v>
          </cell>
        </row>
        <row r="262">
          <cell r="A262">
            <v>1073</v>
          </cell>
          <cell r="B262" t="str">
            <v>300.1231</v>
          </cell>
          <cell r="C262" t="str">
            <v>PINT3</v>
          </cell>
        </row>
        <row r="263">
          <cell r="A263">
            <v>1074</v>
          </cell>
          <cell r="B263" t="str">
            <v>300.0811</v>
          </cell>
          <cell r="C263" t="str">
            <v>PINT2</v>
          </cell>
        </row>
        <row r="264">
          <cell r="A264">
            <v>1075</v>
          </cell>
          <cell r="B264" t="str">
            <v>300.1265</v>
          </cell>
          <cell r="C264" t="str">
            <v>PINT2</v>
          </cell>
        </row>
        <row r="265">
          <cell r="A265">
            <v>1076</v>
          </cell>
          <cell r="B265" t="str">
            <v>300.0813</v>
          </cell>
          <cell r="C265" t="str">
            <v>PINT2</v>
          </cell>
        </row>
        <row r="266">
          <cell r="A266">
            <v>1077</v>
          </cell>
          <cell r="B266" t="str">
            <v>300.1263</v>
          </cell>
          <cell r="C266" t="str">
            <v>PINT2</v>
          </cell>
        </row>
        <row r="267">
          <cell r="A267">
            <v>1078</v>
          </cell>
          <cell r="B267" t="str">
            <v>300.1008</v>
          </cell>
          <cell r="C267" t="str">
            <v>PINT3</v>
          </cell>
        </row>
        <row r="268">
          <cell r="A268">
            <v>1079</v>
          </cell>
          <cell r="B268" t="str">
            <v>300.1236</v>
          </cell>
          <cell r="C268" t="str">
            <v>PINT3</v>
          </cell>
        </row>
        <row r="269">
          <cell r="A269">
            <v>1080</v>
          </cell>
          <cell r="B269" t="str">
            <v>300.1036</v>
          </cell>
          <cell r="C269" t="str">
            <v>PINT3</v>
          </cell>
        </row>
        <row r="270">
          <cell r="A270">
            <v>1081</v>
          </cell>
          <cell r="B270" t="str">
            <v>300.1241</v>
          </cell>
          <cell r="C270" t="str">
            <v>PINT3</v>
          </cell>
        </row>
        <row r="271">
          <cell r="A271">
            <v>1082</v>
          </cell>
          <cell r="B271" t="str">
            <v>300.1033</v>
          </cell>
          <cell r="C271" t="str">
            <v>PINT3</v>
          </cell>
        </row>
        <row r="272">
          <cell r="A272">
            <v>1083</v>
          </cell>
          <cell r="B272" t="str">
            <v>300.1242</v>
          </cell>
          <cell r="C272" t="str">
            <v>PINT3</v>
          </cell>
        </row>
        <row r="273">
          <cell r="A273">
            <v>1084</v>
          </cell>
          <cell r="B273" t="str">
            <v>300.1048</v>
          </cell>
          <cell r="C273" t="str">
            <v>PINT3</v>
          </cell>
        </row>
        <row r="274">
          <cell r="A274">
            <v>166</v>
          </cell>
          <cell r="B274" t="str">
            <v>62220-02250-B0</v>
          </cell>
          <cell r="C274" t="str">
            <v>SPA</v>
          </cell>
        </row>
        <row r="275">
          <cell r="A275">
            <v>169</v>
          </cell>
          <cell r="B275" t="str">
            <v>62220-02260-B1</v>
          </cell>
          <cell r="C275" t="str">
            <v>SPA</v>
          </cell>
        </row>
        <row r="276">
          <cell r="A276">
            <v>186</v>
          </cell>
          <cell r="B276" t="str">
            <v>62413-0D170-B0</v>
          </cell>
          <cell r="C276" t="str">
            <v>SPA</v>
          </cell>
        </row>
        <row r="277">
          <cell r="A277">
            <v>187</v>
          </cell>
          <cell r="B277" t="str">
            <v>62414-0D170-B0</v>
          </cell>
          <cell r="C277" t="str">
            <v>SPA</v>
          </cell>
        </row>
        <row r="278">
          <cell r="A278">
            <v>180</v>
          </cell>
          <cell r="B278" t="str">
            <v>62420-02300-B1</v>
          </cell>
          <cell r="C278" t="str">
            <v>SPA</v>
          </cell>
        </row>
        <row r="279">
          <cell r="A279">
            <v>661</v>
          </cell>
          <cell r="B279" t="str">
            <v>62471-0DA10-B0</v>
          </cell>
          <cell r="C279" t="str">
            <v>SPA</v>
          </cell>
        </row>
        <row r="280">
          <cell r="A280">
            <v>662</v>
          </cell>
          <cell r="B280" t="str">
            <v>62471-0DA20-B0</v>
          </cell>
          <cell r="C280" t="str">
            <v>SPA</v>
          </cell>
        </row>
        <row r="281">
          <cell r="A281">
            <v>664</v>
          </cell>
          <cell r="B281" t="str">
            <v>62471-0DA40-C0</v>
          </cell>
          <cell r="C281" t="str">
            <v>SPA</v>
          </cell>
        </row>
        <row r="282">
          <cell r="A282">
            <v>666</v>
          </cell>
          <cell r="B282" t="str">
            <v>62471-0DB30-C0</v>
          </cell>
          <cell r="C282" t="str">
            <v>SPA</v>
          </cell>
        </row>
        <row r="283">
          <cell r="A283">
            <v>667</v>
          </cell>
          <cell r="B283" t="str">
            <v>62472-0DA10-B0</v>
          </cell>
          <cell r="C283" t="str">
            <v>SPA</v>
          </cell>
        </row>
        <row r="284">
          <cell r="A284">
            <v>668</v>
          </cell>
          <cell r="B284" t="str">
            <v>62472-0DA20-B0</v>
          </cell>
          <cell r="C284" t="str">
            <v>SPA</v>
          </cell>
        </row>
        <row r="285">
          <cell r="A285">
            <v>184</v>
          </cell>
          <cell r="B285" t="str">
            <v>62472-0DA20-B0</v>
          </cell>
          <cell r="C285" t="str">
            <v>SPA</v>
          </cell>
        </row>
        <row r="286">
          <cell r="A286">
            <v>670</v>
          </cell>
          <cell r="B286" t="str">
            <v>62472-0DA40-C0</v>
          </cell>
          <cell r="C286" t="str">
            <v>SPA</v>
          </cell>
        </row>
        <row r="287">
          <cell r="A287">
            <v>1101</v>
          </cell>
          <cell r="B287" t="str">
            <v>300.1293</v>
          </cell>
          <cell r="C287">
            <v>17</v>
          </cell>
        </row>
        <row r="288">
          <cell r="A288">
            <v>1102</v>
          </cell>
          <cell r="B288" t="str">
            <v>300.1294</v>
          </cell>
          <cell r="C288">
            <v>28</v>
          </cell>
        </row>
        <row r="289">
          <cell r="A289">
            <v>1112</v>
          </cell>
          <cell r="B289" t="str">
            <v>300.1267</v>
          </cell>
          <cell r="C289" t="str">
            <v>PINT3</v>
          </cell>
        </row>
        <row r="290">
          <cell r="A290">
            <v>1113</v>
          </cell>
          <cell r="B290" t="str">
            <v>300.1289</v>
          </cell>
          <cell r="C290" t="str">
            <v>PINT3</v>
          </cell>
        </row>
        <row r="291">
          <cell r="A291">
            <v>1114</v>
          </cell>
          <cell r="B291" t="str">
            <v>300.1290</v>
          </cell>
          <cell r="C291" t="str">
            <v>PINT3</v>
          </cell>
        </row>
        <row r="292">
          <cell r="A292">
            <v>1115</v>
          </cell>
          <cell r="B292" t="str">
            <v>300.1291</v>
          </cell>
          <cell r="C292" t="str">
            <v>PINT3</v>
          </cell>
        </row>
        <row r="293">
          <cell r="A293">
            <v>1116</v>
          </cell>
          <cell r="B293" t="str">
            <v>300.1295</v>
          </cell>
          <cell r="C293" t="str">
            <v>PINT3</v>
          </cell>
        </row>
        <row r="294">
          <cell r="A294">
            <v>1117</v>
          </cell>
          <cell r="B294" t="str">
            <v>300.1296</v>
          </cell>
          <cell r="C294" t="str">
            <v>PINT3</v>
          </cell>
        </row>
        <row r="295">
          <cell r="A295">
            <v>1118</v>
          </cell>
          <cell r="B295" t="str">
            <v>300.1297</v>
          </cell>
          <cell r="C295" t="str">
            <v>PINT3</v>
          </cell>
        </row>
        <row r="296">
          <cell r="A296">
            <v>1120</v>
          </cell>
          <cell r="B296" t="str">
            <v>76085-0D917-A0</v>
          </cell>
          <cell r="C296">
            <v>24</v>
          </cell>
        </row>
        <row r="297">
          <cell r="A297">
            <v>1121</v>
          </cell>
          <cell r="B297" t="str">
            <v>76085-0D917-A1</v>
          </cell>
          <cell r="C297">
            <v>24</v>
          </cell>
        </row>
        <row r="298">
          <cell r="A298">
            <v>1122</v>
          </cell>
          <cell r="B298" t="str">
            <v>76085-0D917-B0</v>
          </cell>
          <cell r="C298">
            <v>24</v>
          </cell>
        </row>
        <row r="299">
          <cell r="A299">
            <v>1123</v>
          </cell>
          <cell r="B299" t="str">
            <v>76085-0D917-B1</v>
          </cell>
          <cell r="C299">
            <v>24</v>
          </cell>
        </row>
        <row r="300">
          <cell r="A300">
            <v>1124</v>
          </cell>
          <cell r="B300" t="str">
            <v>76085-0D917-C0</v>
          </cell>
          <cell r="C300">
            <v>24</v>
          </cell>
        </row>
        <row r="301">
          <cell r="A301">
            <v>1125</v>
          </cell>
          <cell r="B301" t="str">
            <v>76085-0D917-D0</v>
          </cell>
          <cell r="C301">
            <v>24</v>
          </cell>
        </row>
        <row r="302">
          <cell r="A302">
            <v>1126</v>
          </cell>
          <cell r="B302" t="str">
            <v>76085-0D917-J0</v>
          </cell>
          <cell r="C302">
            <v>24</v>
          </cell>
        </row>
        <row r="303">
          <cell r="A303">
            <v>1127</v>
          </cell>
          <cell r="B303" t="str">
            <v>76085-0D915-A0</v>
          </cell>
          <cell r="C303">
            <v>24</v>
          </cell>
        </row>
        <row r="304">
          <cell r="A304">
            <v>1128</v>
          </cell>
          <cell r="B304" t="str">
            <v>76085-0D915-A1</v>
          </cell>
          <cell r="C304">
            <v>24</v>
          </cell>
        </row>
        <row r="305">
          <cell r="A305">
            <v>1129</v>
          </cell>
          <cell r="B305" t="str">
            <v>76085-0D915-B0</v>
          </cell>
          <cell r="C305">
            <v>24</v>
          </cell>
        </row>
        <row r="306">
          <cell r="A306">
            <v>1130</v>
          </cell>
          <cell r="B306" t="str">
            <v>76085-0D915-B1</v>
          </cell>
          <cell r="C306">
            <v>24</v>
          </cell>
        </row>
        <row r="307">
          <cell r="A307">
            <v>1131</v>
          </cell>
          <cell r="B307" t="str">
            <v>76085-0D915-C0</v>
          </cell>
          <cell r="C307">
            <v>24</v>
          </cell>
        </row>
        <row r="308">
          <cell r="A308">
            <v>1132</v>
          </cell>
          <cell r="B308" t="str">
            <v>76085-0D915-D0</v>
          </cell>
          <cell r="C308">
            <v>24</v>
          </cell>
        </row>
        <row r="309">
          <cell r="A309">
            <v>1135</v>
          </cell>
          <cell r="B309" t="str">
            <v>53100-02820-00</v>
          </cell>
          <cell r="C309">
            <v>23</v>
          </cell>
        </row>
        <row r="310">
          <cell r="A310">
            <v>1137</v>
          </cell>
          <cell r="B310" t="str">
            <v>53101-YP270-A0</v>
          </cell>
          <cell r="C310">
            <v>23</v>
          </cell>
        </row>
        <row r="311">
          <cell r="A311">
            <v>1138</v>
          </cell>
          <cell r="B311" t="str">
            <v>53101-YP270-A1</v>
          </cell>
          <cell r="C311">
            <v>23</v>
          </cell>
        </row>
        <row r="312">
          <cell r="A312">
            <v>1139</v>
          </cell>
          <cell r="B312" t="str">
            <v>53101-YP270-B0</v>
          </cell>
          <cell r="C312">
            <v>23</v>
          </cell>
        </row>
        <row r="313">
          <cell r="A313">
            <v>1140</v>
          </cell>
          <cell r="B313" t="str">
            <v>53101-YP270-B1</v>
          </cell>
          <cell r="C313">
            <v>23</v>
          </cell>
        </row>
        <row r="314">
          <cell r="A314">
            <v>1141</v>
          </cell>
          <cell r="B314" t="str">
            <v>53101-YP270-C0</v>
          </cell>
          <cell r="C314">
            <v>23</v>
          </cell>
        </row>
        <row r="315">
          <cell r="A315">
            <v>1142</v>
          </cell>
          <cell r="B315" t="str">
            <v>53101-YP270-D0</v>
          </cell>
          <cell r="C315">
            <v>23</v>
          </cell>
        </row>
        <row r="316">
          <cell r="A316">
            <v>1143</v>
          </cell>
          <cell r="B316" t="str">
            <v>53101-YP270-J0</v>
          </cell>
          <cell r="C316">
            <v>23</v>
          </cell>
        </row>
        <row r="317">
          <cell r="A317">
            <v>1144</v>
          </cell>
          <cell r="B317" t="str">
            <v>53101-YP280-A0</v>
          </cell>
          <cell r="C317">
            <v>23</v>
          </cell>
        </row>
        <row r="318">
          <cell r="A318">
            <v>1145</v>
          </cell>
          <cell r="B318" t="str">
            <v>53101-YP280-A1</v>
          </cell>
          <cell r="C318">
            <v>23</v>
          </cell>
        </row>
        <row r="319">
          <cell r="A319">
            <v>1146</v>
          </cell>
          <cell r="B319" t="str">
            <v>53101-YP280-B0</v>
          </cell>
          <cell r="C319">
            <v>23</v>
          </cell>
        </row>
        <row r="320">
          <cell r="A320">
            <v>1147</v>
          </cell>
          <cell r="B320" t="str">
            <v>53101-YP280-B1</v>
          </cell>
          <cell r="C320">
            <v>23</v>
          </cell>
        </row>
        <row r="321">
          <cell r="A321">
            <v>1148</v>
          </cell>
          <cell r="B321" t="str">
            <v>53101-YP280-C0</v>
          </cell>
          <cell r="C321">
            <v>23</v>
          </cell>
        </row>
        <row r="322">
          <cell r="A322">
            <v>1149</v>
          </cell>
          <cell r="B322" t="str">
            <v>53101-YP280-D0</v>
          </cell>
          <cell r="C322">
            <v>23</v>
          </cell>
        </row>
        <row r="323">
          <cell r="A323">
            <v>1150</v>
          </cell>
          <cell r="B323" t="str">
            <v>53101-YP280-J0</v>
          </cell>
          <cell r="C323">
            <v>23</v>
          </cell>
        </row>
        <row r="324">
          <cell r="A324">
            <v>1151</v>
          </cell>
          <cell r="B324" t="str">
            <v>53101-YP290-A0</v>
          </cell>
          <cell r="C324">
            <v>23</v>
          </cell>
        </row>
        <row r="325">
          <cell r="A325">
            <v>1152</v>
          </cell>
          <cell r="B325" t="str">
            <v>53101-YP290-A1</v>
          </cell>
          <cell r="C325">
            <v>23</v>
          </cell>
        </row>
        <row r="326">
          <cell r="A326">
            <v>1153</v>
          </cell>
          <cell r="B326" t="str">
            <v>53101-YP290-B0</v>
          </cell>
          <cell r="C326">
            <v>23</v>
          </cell>
        </row>
        <row r="327">
          <cell r="A327">
            <v>1154</v>
          </cell>
          <cell r="B327" t="str">
            <v>53101-YP290-B1</v>
          </cell>
          <cell r="C327">
            <v>23</v>
          </cell>
        </row>
        <row r="328">
          <cell r="A328">
            <v>1155</v>
          </cell>
          <cell r="B328" t="str">
            <v>53101-YP290-C0</v>
          </cell>
          <cell r="C328">
            <v>23</v>
          </cell>
        </row>
        <row r="329">
          <cell r="A329">
            <v>1156</v>
          </cell>
          <cell r="B329" t="str">
            <v>53101-YP290-D0</v>
          </cell>
          <cell r="C329">
            <v>23</v>
          </cell>
        </row>
        <row r="330">
          <cell r="A330">
            <v>1157</v>
          </cell>
          <cell r="B330" t="str">
            <v>53101-YP290-J0</v>
          </cell>
          <cell r="C330">
            <v>23</v>
          </cell>
        </row>
        <row r="331">
          <cell r="A331">
            <v>1158</v>
          </cell>
          <cell r="B331" t="str">
            <v>53101-YP300-A0</v>
          </cell>
          <cell r="C331">
            <v>23</v>
          </cell>
        </row>
        <row r="332">
          <cell r="A332">
            <v>1159</v>
          </cell>
          <cell r="B332" t="str">
            <v>53101-YP300-A1</v>
          </cell>
          <cell r="C332">
            <v>23</v>
          </cell>
        </row>
        <row r="333">
          <cell r="A333">
            <v>1160</v>
          </cell>
          <cell r="B333" t="str">
            <v>53101-YP300-B0</v>
          </cell>
          <cell r="C333">
            <v>23</v>
          </cell>
        </row>
        <row r="334">
          <cell r="A334">
            <v>1161</v>
          </cell>
          <cell r="B334" t="str">
            <v>53101-YP300-B1</v>
          </cell>
          <cell r="C334">
            <v>23</v>
          </cell>
        </row>
        <row r="335">
          <cell r="A335">
            <v>1162</v>
          </cell>
          <cell r="B335" t="str">
            <v>53101-YP300-C0</v>
          </cell>
          <cell r="C335">
            <v>23</v>
          </cell>
        </row>
        <row r="336">
          <cell r="A336">
            <v>1163</v>
          </cell>
          <cell r="B336" t="str">
            <v>53101-YP300-D0</v>
          </cell>
          <cell r="C336">
            <v>23</v>
          </cell>
        </row>
        <row r="337">
          <cell r="A337">
            <v>1164</v>
          </cell>
          <cell r="B337" t="str">
            <v>53101-YP300-J0</v>
          </cell>
          <cell r="C337">
            <v>23</v>
          </cell>
        </row>
        <row r="338">
          <cell r="A338">
            <v>1165</v>
          </cell>
          <cell r="B338" t="str">
            <v>62211-0DC10-B0</v>
          </cell>
          <cell r="C338">
            <v>15</v>
          </cell>
        </row>
        <row r="339">
          <cell r="A339">
            <v>1166</v>
          </cell>
          <cell r="B339" t="str">
            <v>62211-0DC10-C0</v>
          </cell>
          <cell r="C339">
            <v>15</v>
          </cell>
        </row>
        <row r="340">
          <cell r="A340">
            <v>1167</v>
          </cell>
          <cell r="B340" t="str">
            <v>62212-0DC10-B0</v>
          </cell>
          <cell r="C340">
            <v>15</v>
          </cell>
        </row>
        <row r="341">
          <cell r="A341">
            <v>1168</v>
          </cell>
          <cell r="B341" t="str">
            <v>62212-0DC10-C0</v>
          </cell>
          <cell r="C341">
            <v>15</v>
          </cell>
        </row>
        <row r="342">
          <cell r="A342">
            <v>1169</v>
          </cell>
          <cell r="B342" t="str">
            <v>62471-0DC90-B0</v>
          </cell>
          <cell r="C342">
            <v>3</v>
          </cell>
        </row>
        <row r="343">
          <cell r="A343">
            <v>1170</v>
          </cell>
          <cell r="B343" t="str">
            <v>62471-0DD00-C0</v>
          </cell>
          <cell r="C343">
            <v>3</v>
          </cell>
        </row>
        <row r="344">
          <cell r="A344">
            <v>1171</v>
          </cell>
          <cell r="B344" t="str">
            <v>62472-0DD50-B0</v>
          </cell>
          <cell r="C344">
            <v>5</v>
          </cell>
        </row>
        <row r="345">
          <cell r="A345">
            <v>1172</v>
          </cell>
          <cell r="B345" t="str">
            <v>62472-0DD60-C0</v>
          </cell>
          <cell r="C345">
            <v>2</v>
          </cell>
        </row>
        <row r="346">
          <cell r="A346">
            <v>1173</v>
          </cell>
          <cell r="B346" t="str">
            <v>300.1300</v>
          </cell>
          <cell r="C346" t="str">
            <v>PINT2</v>
          </cell>
        </row>
        <row r="347">
          <cell r="A347">
            <v>1174</v>
          </cell>
          <cell r="B347" t="str">
            <v>300.1302</v>
          </cell>
          <cell r="C347" t="str">
            <v>PINT2</v>
          </cell>
        </row>
        <row r="348">
          <cell r="A348">
            <v>1175</v>
          </cell>
          <cell r="B348" t="str">
            <v>300.1299</v>
          </cell>
          <cell r="C348" t="str">
            <v>PINT3</v>
          </cell>
        </row>
        <row r="349">
          <cell r="A349">
            <v>1176</v>
          </cell>
          <cell r="B349" t="str">
            <v>300.1301</v>
          </cell>
          <cell r="C349">
            <v>23</v>
          </cell>
        </row>
        <row r="350">
          <cell r="A350">
            <v>1177</v>
          </cell>
          <cell r="B350" t="str">
            <v>76801-yy120-00</v>
          </cell>
          <cell r="C350">
            <v>25</v>
          </cell>
        </row>
        <row r="351">
          <cell r="A351">
            <v>1198</v>
          </cell>
          <cell r="B351" t="str">
            <v>53102-02720-00</v>
          </cell>
          <cell r="C351" t="str">
            <v>PINT3</v>
          </cell>
        </row>
        <row r="352">
          <cell r="A352">
            <v>1200</v>
          </cell>
          <cell r="B352" t="str">
            <v>75075-0A031-00</v>
          </cell>
          <cell r="C352">
            <v>12</v>
          </cell>
        </row>
        <row r="353">
          <cell r="A353">
            <v>1201</v>
          </cell>
          <cell r="B353" t="str">
            <v>75076-0A031-00</v>
          </cell>
          <cell r="C353">
            <v>13</v>
          </cell>
        </row>
        <row r="354">
          <cell r="A354">
            <v>672</v>
          </cell>
          <cell r="B354" t="str">
            <v>62472-0DB30-C0</v>
          </cell>
          <cell r="C354" t="str">
            <v>SPA</v>
          </cell>
        </row>
        <row r="355">
          <cell r="A355">
            <v>146</v>
          </cell>
          <cell r="B355" t="str">
            <v>66862-5RA1A</v>
          </cell>
          <cell r="C355">
            <v>19</v>
          </cell>
        </row>
        <row r="356">
          <cell r="A356">
            <v>127</v>
          </cell>
          <cell r="B356" t="str">
            <v>75301-02060-00</v>
          </cell>
          <cell r="C356" t="str">
            <v>SPA</v>
          </cell>
        </row>
        <row r="357">
          <cell r="A357">
            <v>117</v>
          </cell>
          <cell r="B357" t="str">
            <v>75301-0D040-00</v>
          </cell>
          <cell r="C357" t="str">
            <v>SPA</v>
          </cell>
        </row>
        <row r="358">
          <cell r="A358">
            <v>128</v>
          </cell>
          <cell r="B358" t="str">
            <v>75311-02220-00</v>
          </cell>
          <cell r="C358" t="str">
            <v>SPA</v>
          </cell>
        </row>
        <row r="359">
          <cell r="A359">
            <v>118</v>
          </cell>
          <cell r="B359" t="str">
            <v>75351-02090-00</v>
          </cell>
          <cell r="C359" t="str">
            <v>SPA</v>
          </cell>
        </row>
        <row r="360">
          <cell r="A360">
            <v>119</v>
          </cell>
          <cell r="B360" t="str">
            <v>75351-02110-00</v>
          </cell>
          <cell r="C360" t="str">
            <v>SPA</v>
          </cell>
        </row>
        <row r="361">
          <cell r="A361">
            <v>120</v>
          </cell>
          <cell r="B361" t="str">
            <v>75351-02120-00</v>
          </cell>
          <cell r="C361" t="str">
            <v>SPA</v>
          </cell>
        </row>
        <row r="362">
          <cell r="A362">
            <v>1187</v>
          </cell>
          <cell r="B362" t="str">
            <v>300.1283</v>
          </cell>
          <cell r="C362" t="str">
            <v>PINT3</v>
          </cell>
        </row>
        <row r="363">
          <cell r="A363">
            <v>1189</v>
          </cell>
          <cell r="B363" t="str">
            <v>300.1284</v>
          </cell>
          <cell r="C363" t="str">
            <v>PINT3</v>
          </cell>
        </row>
        <row r="364">
          <cell r="A364">
            <v>1191</v>
          </cell>
          <cell r="B364" t="str">
            <v>300.1285</v>
          </cell>
          <cell r="C364" t="str">
            <v>PINT3</v>
          </cell>
        </row>
        <row r="365">
          <cell r="A365">
            <v>1193</v>
          </cell>
          <cell r="B365" t="str">
            <v>300.1286</v>
          </cell>
          <cell r="C365" t="str">
            <v>PINT3</v>
          </cell>
        </row>
        <row r="366">
          <cell r="A366">
            <v>1195</v>
          </cell>
          <cell r="B366" t="str">
            <v>300.1287</v>
          </cell>
          <cell r="C366" t="str">
            <v>PINT3</v>
          </cell>
        </row>
        <row r="367">
          <cell r="A367">
            <v>1197</v>
          </cell>
          <cell r="B367" t="str">
            <v>300.1288</v>
          </cell>
          <cell r="C367" t="str">
            <v>PINT3</v>
          </cell>
        </row>
        <row r="368">
          <cell r="A368">
            <v>121</v>
          </cell>
          <cell r="B368" t="str">
            <v>75441-02180-00</v>
          </cell>
          <cell r="C368" t="str">
            <v>SPA</v>
          </cell>
        </row>
        <row r="369">
          <cell r="A369">
            <v>122</v>
          </cell>
          <cell r="B369" t="str">
            <v>75442-02240-00</v>
          </cell>
          <cell r="C369" t="str">
            <v>SPA</v>
          </cell>
        </row>
        <row r="370">
          <cell r="A370">
            <v>123</v>
          </cell>
          <cell r="B370" t="str">
            <v>75444-02440-00</v>
          </cell>
          <cell r="C370" t="str">
            <v>SPA</v>
          </cell>
        </row>
        <row r="371">
          <cell r="A371">
            <v>124</v>
          </cell>
          <cell r="B371" t="str">
            <v>75444-02610-00</v>
          </cell>
          <cell r="C371" t="str">
            <v>SPA</v>
          </cell>
        </row>
        <row r="372">
          <cell r="A372">
            <v>125</v>
          </cell>
          <cell r="B372" t="str">
            <v>75444-02640-00</v>
          </cell>
          <cell r="C372" t="str">
            <v>SPA</v>
          </cell>
        </row>
        <row r="373">
          <cell r="A373">
            <v>126</v>
          </cell>
          <cell r="B373" t="str">
            <v>75447-02200-00</v>
          </cell>
          <cell r="C373" t="str">
            <v>SPA</v>
          </cell>
        </row>
        <row r="374">
          <cell r="A374">
            <v>155</v>
          </cell>
          <cell r="B374" t="str">
            <v>75801-0D030-00</v>
          </cell>
          <cell r="C374" t="str">
            <v>SPA</v>
          </cell>
        </row>
        <row r="375">
          <cell r="A375">
            <v>148</v>
          </cell>
          <cell r="B375" t="str">
            <v>76801-02D60-00</v>
          </cell>
          <cell r="C375" t="str">
            <v>SPA</v>
          </cell>
        </row>
        <row r="376">
          <cell r="A376">
            <v>149</v>
          </cell>
          <cell r="B376" t="str">
            <v>76801-02D70-00</v>
          </cell>
          <cell r="C376" t="str">
            <v>SPA</v>
          </cell>
        </row>
        <row r="377">
          <cell r="A377">
            <v>150</v>
          </cell>
          <cell r="B377" t="str">
            <v>76801-02D80-00</v>
          </cell>
          <cell r="C377" t="str">
            <v>SPA</v>
          </cell>
        </row>
        <row r="378">
          <cell r="A378">
            <v>159</v>
          </cell>
          <cell r="B378" t="str">
            <v>PZV65-14210-00</v>
          </cell>
          <cell r="C378" t="str">
            <v>SPA</v>
          </cell>
        </row>
        <row r="379">
          <cell r="A379">
            <v>188</v>
          </cell>
          <cell r="B379" t="str">
            <v>53128-02230-00</v>
          </cell>
          <cell r="C379" t="str">
            <v>SPA</v>
          </cell>
        </row>
        <row r="380">
          <cell r="A380">
            <v>474</v>
          </cell>
          <cell r="B380" t="str">
            <v>17893-0Y020-00</v>
          </cell>
          <cell r="C380">
            <v>30</v>
          </cell>
        </row>
        <row r="381">
          <cell r="A381">
            <v>1204</v>
          </cell>
          <cell r="B381" t="str">
            <v>53289-02310-00</v>
          </cell>
          <cell r="C381">
            <v>8</v>
          </cell>
        </row>
        <row r="382">
          <cell r="A382">
            <v>1207</v>
          </cell>
          <cell r="B382" t="str">
            <v>5310202250-00</v>
          </cell>
          <cell r="C382" t="str">
            <v>PINT3</v>
          </cell>
        </row>
        <row r="383">
          <cell r="A383">
            <v>192</v>
          </cell>
          <cell r="B383" t="str">
            <v>55550-0D140-B0</v>
          </cell>
          <cell r="C383">
            <v>6</v>
          </cell>
        </row>
        <row r="384">
          <cell r="A384">
            <v>143</v>
          </cell>
          <cell r="B384" t="str">
            <v>17751-0T170-00</v>
          </cell>
          <cell r="C384">
            <v>7</v>
          </cell>
        </row>
        <row r="385">
          <cell r="A385">
            <v>193</v>
          </cell>
          <cell r="B385" t="str">
            <v>62472-0DB30-C0</v>
          </cell>
        </row>
        <row r="386">
          <cell r="A386">
            <v>194</v>
          </cell>
          <cell r="B386" t="str">
            <v>62471-0DB30-C0</v>
          </cell>
        </row>
        <row r="387">
          <cell r="A387">
            <v>195</v>
          </cell>
          <cell r="B387" t="str">
            <v>62212-0D750-B0</v>
          </cell>
        </row>
        <row r="388">
          <cell r="A388">
            <v>191</v>
          </cell>
          <cell r="B388" t="str">
            <v>62211-0D750-B0</v>
          </cell>
        </row>
        <row r="389">
          <cell r="A389">
            <v>196</v>
          </cell>
          <cell r="B389" t="str">
            <v>PV405-0D040-00</v>
          </cell>
          <cell r="C389">
            <v>25</v>
          </cell>
        </row>
        <row r="390">
          <cell r="A390">
            <v>1217</v>
          </cell>
          <cell r="B390" t="str">
            <v>55403-0A140-C0</v>
          </cell>
          <cell r="C390">
            <v>9</v>
          </cell>
        </row>
        <row r="391">
          <cell r="A391">
            <v>1218</v>
          </cell>
          <cell r="B391" t="str">
            <v>53101-0A100</v>
          </cell>
          <cell r="C391">
            <v>28</v>
          </cell>
        </row>
        <row r="392">
          <cell r="A392">
            <v>1219</v>
          </cell>
          <cell r="B392" t="str">
            <v>53101-0A120</v>
          </cell>
          <cell r="C392">
            <v>28</v>
          </cell>
        </row>
        <row r="393">
          <cell r="A393">
            <v>1220</v>
          </cell>
          <cell r="B393" t="str">
            <v>52711-0A090</v>
          </cell>
          <cell r="C393">
            <v>28</v>
          </cell>
        </row>
        <row r="394">
          <cell r="A394">
            <v>1221</v>
          </cell>
          <cell r="B394" t="str">
            <v>52711-0A100</v>
          </cell>
          <cell r="C394">
            <v>28</v>
          </cell>
        </row>
        <row r="395">
          <cell r="A395">
            <v>1223</v>
          </cell>
          <cell r="B395" t="str">
            <v>76801-0A050-J1</v>
          </cell>
          <cell r="C395">
            <v>25</v>
          </cell>
        </row>
        <row r="396">
          <cell r="A396">
            <v>1225</v>
          </cell>
          <cell r="B396" t="str">
            <v>55473-02151-C0</v>
          </cell>
          <cell r="C396">
            <v>5</v>
          </cell>
        </row>
        <row r="397">
          <cell r="A397">
            <v>203</v>
          </cell>
          <cell r="B397" t="str">
            <v>58801-0D060-C0</v>
          </cell>
          <cell r="C397" t="str">
            <v>SPA</v>
          </cell>
        </row>
        <row r="398">
          <cell r="A398">
            <v>1222</v>
          </cell>
          <cell r="B398" t="str">
            <v>52711-0a110</v>
          </cell>
          <cell r="C398">
            <v>28</v>
          </cell>
        </row>
        <row r="399">
          <cell r="A399">
            <v>1226</v>
          </cell>
          <cell r="B399" t="str">
            <v>55708-02A91-00</v>
          </cell>
          <cell r="C399">
            <v>19</v>
          </cell>
        </row>
        <row r="400">
          <cell r="A400">
            <v>1229</v>
          </cell>
          <cell r="B400" t="str">
            <v>76801-0A060-J1</v>
          </cell>
          <cell r="C400">
            <v>25</v>
          </cell>
        </row>
        <row r="401">
          <cell r="A401">
            <v>1365</v>
          </cell>
          <cell r="B401" t="str">
            <v>53100-02G90-00</v>
          </cell>
          <cell r="C401">
            <v>23</v>
          </cell>
        </row>
        <row r="402">
          <cell r="A402">
            <v>1275</v>
          </cell>
          <cell r="B402" t="str">
            <v>76085-BZ410-A0</v>
          </cell>
        </row>
        <row r="403">
          <cell r="A403">
            <v>1276</v>
          </cell>
          <cell r="B403" t="str">
            <v>76085-BZ410-A1</v>
          </cell>
        </row>
        <row r="404">
          <cell r="A404">
            <v>1277</v>
          </cell>
          <cell r="B404" t="str">
            <v>76085-BZ410-B0</v>
          </cell>
        </row>
        <row r="405">
          <cell r="A405">
            <v>1278</v>
          </cell>
          <cell r="B405" t="str">
            <v>76085-BZ410-B2</v>
          </cell>
        </row>
        <row r="406">
          <cell r="A406">
            <v>1279</v>
          </cell>
          <cell r="B406" t="str">
            <v>76085-BZ410-C0</v>
          </cell>
        </row>
        <row r="407">
          <cell r="A407">
            <v>1280</v>
          </cell>
          <cell r="B407" t="str">
            <v>76085-BZ410-D0</v>
          </cell>
        </row>
        <row r="408">
          <cell r="A408">
            <v>1281</v>
          </cell>
          <cell r="B408" t="str">
            <v>76085-BZ410-J0</v>
          </cell>
        </row>
        <row r="409">
          <cell r="A409">
            <v>1282</v>
          </cell>
          <cell r="B409" t="str">
            <v>55550-BZ340-C0</v>
          </cell>
        </row>
        <row r="410">
          <cell r="A410">
            <v>1274</v>
          </cell>
          <cell r="B410" t="str">
            <v>55708-BZ280-00</v>
          </cell>
        </row>
        <row r="411">
          <cell r="A411">
            <v>1283</v>
          </cell>
          <cell r="B411" t="str">
            <v>58810-BZ510-C0</v>
          </cell>
        </row>
        <row r="412">
          <cell r="A412">
            <v>1284</v>
          </cell>
          <cell r="B412" t="str">
            <v>58810-BZ520-C0</v>
          </cell>
        </row>
        <row r="413">
          <cell r="A413">
            <v>1285</v>
          </cell>
          <cell r="B413" t="str">
            <v>76801-BZ450-A0</v>
          </cell>
        </row>
        <row r="414">
          <cell r="A414">
            <v>1286</v>
          </cell>
          <cell r="B414" t="str">
            <v>76801-BZ450-A1</v>
          </cell>
        </row>
        <row r="415">
          <cell r="A415">
            <v>1287</v>
          </cell>
          <cell r="B415" t="str">
            <v>76801-BZ450-B0</v>
          </cell>
        </row>
        <row r="416">
          <cell r="A416">
            <v>1288</v>
          </cell>
          <cell r="B416" t="str">
            <v>76801-BZ450-B1</v>
          </cell>
        </row>
        <row r="417">
          <cell r="A417">
            <v>1289</v>
          </cell>
          <cell r="B417" t="str">
            <v>76801-BZ450-C0</v>
          </cell>
        </row>
        <row r="418">
          <cell r="A418">
            <v>1290</v>
          </cell>
          <cell r="B418" t="str">
            <v>76801-BZ450-D0</v>
          </cell>
        </row>
        <row r="419">
          <cell r="A419">
            <v>1291</v>
          </cell>
          <cell r="B419" t="str">
            <v>76801-BZ450-J0</v>
          </cell>
        </row>
        <row r="420">
          <cell r="A420">
            <v>1292</v>
          </cell>
          <cell r="B420" t="str">
            <v>52711-BZ340</v>
          </cell>
        </row>
        <row r="421">
          <cell r="A421">
            <v>1293</v>
          </cell>
          <cell r="B421" t="str">
            <v>52711-BZ350</v>
          </cell>
        </row>
        <row r="422">
          <cell r="A422">
            <v>1294</v>
          </cell>
          <cell r="B422" t="str">
            <v>52151-BZ080</v>
          </cell>
        </row>
        <row r="423">
          <cell r="A423">
            <v>1295</v>
          </cell>
          <cell r="B423" t="str">
            <v>52151-BZ090</v>
          </cell>
        </row>
        <row r="424">
          <cell r="A424">
            <v>1296</v>
          </cell>
          <cell r="B424" t="str">
            <v>52127-BZE90</v>
          </cell>
        </row>
        <row r="425">
          <cell r="A425">
            <v>1297</v>
          </cell>
          <cell r="B425" t="str">
            <v>52128-BZ830</v>
          </cell>
        </row>
        <row r="426">
          <cell r="A426">
            <v>1298</v>
          </cell>
          <cell r="B426" t="str">
            <v>52127-BZF20</v>
          </cell>
        </row>
        <row r="427">
          <cell r="A427">
            <v>1299</v>
          </cell>
          <cell r="B427" t="str">
            <v>52128-BZ870</v>
          </cell>
        </row>
        <row r="428">
          <cell r="A428">
            <v>1300</v>
          </cell>
          <cell r="B428" t="str">
            <v>75601-BZ140-00</v>
          </cell>
        </row>
        <row r="429">
          <cell r="A429">
            <v>1301</v>
          </cell>
          <cell r="B429" t="str">
            <v>75602-BZ140-00</v>
          </cell>
        </row>
        <row r="430">
          <cell r="A430">
            <v>1302</v>
          </cell>
          <cell r="B430" t="str">
            <v>61061-BZ160-00</v>
          </cell>
        </row>
        <row r="431">
          <cell r="A431">
            <v>1303</v>
          </cell>
          <cell r="B431" t="str">
            <v>61062-BZ140-00</v>
          </cell>
        </row>
        <row r="432">
          <cell r="A432">
            <v>1304</v>
          </cell>
          <cell r="B432" t="str">
            <v>62471-BZ550-C0</v>
          </cell>
        </row>
        <row r="433">
          <cell r="A433">
            <v>1305</v>
          </cell>
          <cell r="B433" t="str">
            <v>62472-BZ550-C0</v>
          </cell>
        </row>
        <row r="434">
          <cell r="A434">
            <v>1306</v>
          </cell>
          <cell r="B434" t="str">
            <v>75631-BZ090-B0</v>
          </cell>
        </row>
        <row r="435">
          <cell r="A435">
            <v>1307</v>
          </cell>
          <cell r="B435" t="str">
            <v>75632-BZ060-B0</v>
          </cell>
        </row>
        <row r="436">
          <cell r="A436">
            <v>1308</v>
          </cell>
          <cell r="B436" t="str">
            <v>75633-BZ060-B0</v>
          </cell>
        </row>
        <row r="437">
          <cell r="A437">
            <v>1309</v>
          </cell>
          <cell r="B437" t="str">
            <v>75634-BZ060-B0</v>
          </cell>
        </row>
        <row r="438">
          <cell r="A438">
            <v>1310</v>
          </cell>
          <cell r="B438" t="str">
            <v>53445-BZ180-00</v>
          </cell>
        </row>
        <row r="439">
          <cell r="A439">
            <v>1311</v>
          </cell>
          <cell r="B439" t="str">
            <v>53446-BZ180-00</v>
          </cell>
        </row>
        <row r="440">
          <cell r="A440">
            <v>1312</v>
          </cell>
          <cell r="B440" t="str">
            <v>52543-BZ280</v>
          </cell>
        </row>
        <row r="441">
          <cell r="A441">
            <v>1313</v>
          </cell>
          <cell r="B441" t="str">
            <v>53112-BZ520</v>
          </cell>
        </row>
        <row r="442">
          <cell r="A442">
            <v>1314</v>
          </cell>
          <cell r="B442" t="str">
            <v>55470-BZ140-C2</v>
          </cell>
        </row>
        <row r="443">
          <cell r="A443">
            <v>1315</v>
          </cell>
          <cell r="B443" t="str">
            <v>67913-BZ250-C0</v>
          </cell>
        </row>
        <row r="444">
          <cell r="A444">
            <v>1316</v>
          </cell>
          <cell r="B444" t="str">
            <v>67914-BZ250-C0</v>
          </cell>
        </row>
        <row r="445">
          <cell r="A445">
            <v>1317</v>
          </cell>
          <cell r="B445" t="str">
            <v>69277-BZ130-C0</v>
          </cell>
        </row>
        <row r="446">
          <cell r="A446">
            <v>1318</v>
          </cell>
          <cell r="B446" t="str">
            <v>69278-BZ130-C0</v>
          </cell>
        </row>
        <row r="447">
          <cell r="A447">
            <v>1319</v>
          </cell>
          <cell r="B447" t="str">
            <v>76812-BZ250-A0</v>
          </cell>
        </row>
        <row r="448">
          <cell r="A448">
            <v>1320</v>
          </cell>
          <cell r="B448" t="str">
            <v>76812-BZ250-A1</v>
          </cell>
        </row>
        <row r="449">
          <cell r="A449">
            <v>1321</v>
          </cell>
          <cell r="B449" t="str">
            <v>76812-BZ250-B0</v>
          </cell>
        </row>
        <row r="450">
          <cell r="A450">
            <v>1322</v>
          </cell>
          <cell r="B450" t="str">
            <v>76812-BZ250-B1</v>
          </cell>
        </row>
        <row r="451">
          <cell r="A451">
            <v>1323</v>
          </cell>
          <cell r="B451" t="str">
            <v>76812-BZ250-C0</v>
          </cell>
        </row>
        <row r="452">
          <cell r="A452">
            <v>1324</v>
          </cell>
          <cell r="B452" t="str">
            <v>76812-BZ250-D0</v>
          </cell>
        </row>
        <row r="453">
          <cell r="A453">
            <v>1325</v>
          </cell>
          <cell r="B453" t="str">
            <v>76812-BZ250-J0</v>
          </cell>
        </row>
        <row r="454">
          <cell r="A454">
            <v>1326</v>
          </cell>
          <cell r="B454" t="str">
            <v>76813-BZ110-A0</v>
          </cell>
        </row>
        <row r="455">
          <cell r="A455">
            <v>1327</v>
          </cell>
          <cell r="B455" t="str">
            <v>76813-BZ110-A1</v>
          </cell>
        </row>
        <row r="456">
          <cell r="A456">
            <v>1328</v>
          </cell>
          <cell r="B456" t="str">
            <v>76813-BZ110-B0</v>
          </cell>
        </row>
        <row r="457">
          <cell r="A457">
            <v>1329</v>
          </cell>
          <cell r="B457" t="str">
            <v>76813-BZ110-B1</v>
          </cell>
        </row>
        <row r="458">
          <cell r="A458">
            <v>1330</v>
          </cell>
          <cell r="B458" t="str">
            <v>76813-BZ110-C0</v>
          </cell>
        </row>
        <row r="459">
          <cell r="A459">
            <v>1331</v>
          </cell>
          <cell r="B459" t="str">
            <v>76813-BZ110-D0</v>
          </cell>
        </row>
        <row r="460">
          <cell r="A460">
            <v>1332</v>
          </cell>
          <cell r="B460" t="str">
            <v>76813-BZ110-J0</v>
          </cell>
        </row>
        <row r="461">
          <cell r="A461" t="str">
            <v>908RH</v>
          </cell>
          <cell r="B461" t="str">
            <v>300.1120</v>
          </cell>
          <cell r="C461">
            <v>25</v>
          </cell>
        </row>
        <row r="462">
          <cell r="A462" t="str">
            <v>908LH</v>
          </cell>
          <cell r="B462" t="str">
            <v>300.1121</v>
          </cell>
          <cell r="C462">
            <v>25</v>
          </cell>
        </row>
        <row r="463">
          <cell r="A463">
            <v>1179</v>
          </cell>
          <cell r="B463" t="str">
            <v>712003M6 M010C1</v>
          </cell>
          <cell r="C463">
            <v>29</v>
          </cell>
        </row>
        <row r="464">
          <cell r="A464">
            <v>1178</v>
          </cell>
          <cell r="B464" t="str">
            <v>712003L6 M010C1</v>
          </cell>
          <cell r="C464">
            <v>29</v>
          </cell>
        </row>
        <row r="465">
          <cell r="A465">
            <v>1378</v>
          </cell>
          <cell r="B465" t="str">
            <v>66862-7LR0A</v>
          </cell>
          <cell r="C465">
            <v>28</v>
          </cell>
        </row>
        <row r="466">
          <cell r="A466">
            <v>1377</v>
          </cell>
          <cell r="B466" t="str">
            <v>90810-7LR1A</v>
          </cell>
          <cell r="C46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274"/>
  <sheetViews>
    <sheetView tabSelected="1" zoomScale="180" zoomScaleNormal="180" workbookViewId="0">
      <pane ySplit="1" topLeftCell="A66" activePane="bottomLeft" state="frozen"/>
      <selection pane="bottomLeft" activeCell="V79" sqref="V79"/>
    </sheetView>
  </sheetViews>
  <sheetFormatPr defaultRowHeight="15" x14ac:dyDescent="0.25"/>
  <cols>
    <col min="1" max="1" width="13.42578125" style="6" customWidth="1"/>
    <col min="2" max="2" width="22.5703125" style="6" customWidth="1"/>
    <col min="3" max="3" width="16.42578125" style="6" customWidth="1"/>
    <col min="4" max="20" width="16.42578125" style="6" hidden="1" customWidth="1"/>
    <col min="21" max="22" width="16.42578125" style="6" customWidth="1"/>
    <col min="23" max="23" width="17.42578125" style="6" customWidth="1"/>
    <col min="24" max="24" width="10.5703125" style="6" hidden="1" customWidth="1"/>
  </cols>
  <sheetData>
    <row r="1" spans="1:24" s="3" customFormat="1" x14ac:dyDescent="0.25">
      <c r="A1" s="2" t="s">
        <v>0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96</v>
      </c>
      <c r="G1" s="2" t="s">
        <v>97</v>
      </c>
      <c r="H1" s="2" t="s">
        <v>99</v>
      </c>
      <c r="I1" s="2" t="s">
        <v>96</v>
      </c>
      <c r="J1" s="2" t="s">
        <v>97</v>
      </c>
      <c r="K1" s="2" t="s">
        <v>100</v>
      </c>
      <c r="L1" s="2" t="s">
        <v>96</v>
      </c>
      <c r="M1" s="2" t="s">
        <v>97</v>
      </c>
      <c r="N1" s="2" t="s">
        <v>101</v>
      </c>
      <c r="O1" s="2" t="s">
        <v>96</v>
      </c>
      <c r="P1" s="2" t="s">
        <v>97</v>
      </c>
      <c r="Q1" s="2" t="s">
        <v>102</v>
      </c>
      <c r="R1" s="2" t="s">
        <v>96</v>
      </c>
      <c r="S1" s="2" t="s">
        <v>97</v>
      </c>
      <c r="T1" s="2" t="s">
        <v>103</v>
      </c>
      <c r="U1" s="2" t="s">
        <v>198</v>
      </c>
      <c r="V1" s="2" t="s">
        <v>199</v>
      </c>
      <c r="W1" s="2" t="s">
        <v>200</v>
      </c>
      <c r="X1" s="2" t="s">
        <v>152</v>
      </c>
    </row>
    <row r="2" spans="1:24" x14ac:dyDescent="0.25">
      <c r="A2" s="4">
        <v>1152</v>
      </c>
      <c r="B2" s="1" t="str">
        <f>IFERROR(VLOOKUP(A2,BASE!$A$2:$C$184,2,0),0)</f>
        <v>53101-YP290-A1</v>
      </c>
      <c r="C2" s="8"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">
        <v>30960</v>
      </c>
      <c r="V2" s="9">
        <v>45854</v>
      </c>
      <c r="W2" s="8">
        <v>23</v>
      </c>
      <c r="X2" s="8">
        <f>VLOOKUP(A2,[1]BASE!A$2:C$997,3,0)</f>
        <v>23</v>
      </c>
    </row>
    <row r="3" spans="1:24" x14ac:dyDescent="0.25">
      <c r="A3" s="4">
        <v>1153</v>
      </c>
      <c r="B3" s="1" t="str">
        <f>IFERROR(VLOOKUP(A3,BASE!$A$2:$C$184,2,0),0)</f>
        <v>53101-YP290-B0</v>
      </c>
      <c r="C3" s="8">
        <v>15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8">
        <v>30960</v>
      </c>
      <c r="V3" s="9">
        <v>45854</v>
      </c>
      <c r="W3" s="8">
        <v>23</v>
      </c>
      <c r="X3" s="8">
        <f>VLOOKUP(A3,[1]BASE!A$2:C$997,3,0)</f>
        <v>23</v>
      </c>
    </row>
    <row r="4" spans="1:24" x14ac:dyDescent="0.25">
      <c r="A4" s="4">
        <v>1154</v>
      </c>
      <c r="B4" s="1" t="str">
        <f>IFERROR(VLOOKUP(A4,BASE!$A$2:$C$184,2,0),0)</f>
        <v>53101-YP290-B1</v>
      </c>
      <c r="C4" s="8">
        <v>12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8">
        <v>30960</v>
      </c>
      <c r="V4" s="9">
        <v>45854</v>
      </c>
      <c r="W4" s="8">
        <v>23</v>
      </c>
      <c r="X4" s="8">
        <f>VLOOKUP(A4,[1]BASE!A$2:C$997,3,0)</f>
        <v>23</v>
      </c>
    </row>
    <row r="5" spans="1:24" x14ac:dyDescent="0.25">
      <c r="A5" s="4">
        <v>1155</v>
      </c>
      <c r="B5" s="1" t="str">
        <f>IFERROR(VLOOKUP(A5,BASE!$A$2:$C$184,2,0),0)</f>
        <v>53101-YP290-C0</v>
      </c>
      <c r="C5" s="8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8">
        <v>30960</v>
      </c>
      <c r="V5" s="9">
        <v>45854</v>
      </c>
      <c r="W5" s="8">
        <v>23</v>
      </c>
      <c r="X5" s="8">
        <f>VLOOKUP(A5,[1]BASE!A$2:C$997,3,0)</f>
        <v>23</v>
      </c>
    </row>
    <row r="6" spans="1:24" x14ac:dyDescent="0.25">
      <c r="A6" s="4">
        <v>1156</v>
      </c>
      <c r="B6" s="1" t="str">
        <f>IFERROR(VLOOKUP(A6,BASE!$A$2:$C$184,2,0),0)</f>
        <v>53101-YP290-D0</v>
      </c>
      <c r="C6" s="8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8">
        <v>30960</v>
      </c>
      <c r="V6" s="9">
        <v>45854</v>
      </c>
      <c r="W6" s="8">
        <v>23</v>
      </c>
      <c r="X6" s="8">
        <f>VLOOKUP(A6,[1]BASE!A$2:C$997,3,0)</f>
        <v>23</v>
      </c>
    </row>
    <row r="7" spans="1:24" x14ac:dyDescent="0.25">
      <c r="A7" s="4">
        <v>1157</v>
      </c>
      <c r="B7" s="1" t="str">
        <f>IFERROR(VLOOKUP(A7,BASE!$A$2:$C$184,2,0),0)</f>
        <v>53101-YP290-J0</v>
      </c>
      <c r="C7" s="8">
        <v>12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8">
        <v>30960</v>
      </c>
      <c r="V7" s="9">
        <v>45854</v>
      </c>
      <c r="W7" s="8">
        <v>23</v>
      </c>
      <c r="X7" s="8">
        <f>VLOOKUP(A7,[1]BASE!A$2:C$997,3,0)</f>
        <v>23</v>
      </c>
    </row>
    <row r="8" spans="1:24" x14ac:dyDescent="0.25">
      <c r="A8" s="4">
        <v>836</v>
      </c>
      <c r="B8" s="1" t="str">
        <f>IFERROR(VLOOKUP(A8,BASE!$A$2:$C$184,2,0),0)</f>
        <v>60117-02420-00</v>
      </c>
      <c r="C8" s="8">
        <v>60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8">
        <v>30960</v>
      </c>
      <c r="V8" s="9">
        <v>45854</v>
      </c>
      <c r="W8" s="8">
        <v>17</v>
      </c>
      <c r="X8" s="8">
        <f>VLOOKUP(A8,[1]BASE!A$2:C$997,3,0)</f>
        <v>17</v>
      </c>
    </row>
    <row r="9" spans="1:24" x14ac:dyDescent="0.25">
      <c r="A9" s="4">
        <v>838</v>
      </c>
      <c r="B9" s="1" t="str">
        <f>IFERROR(VLOOKUP(A9,BASE!$A$2:$C$250,2,0),0)</f>
        <v>60118-02420-00</v>
      </c>
      <c r="C9" s="8">
        <v>60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8">
        <v>30960</v>
      </c>
      <c r="V9" s="9">
        <v>45854</v>
      </c>
      <c r="W9" s="8">
        <v>17</v>
      </c>
      <c r="X9" s="8">
        <f>VLOOKUP(A9,[1]BASE!A$2:C$997,3,0)</f>
        <v>17</v>
      </c>
    </row>
    <row r="10" spans="1:24" x14ac:dyDescent="0.25">
      <c r="A10" s="4">
        <v>1022</v>
      </c>
      <c r="B10" s="1" t="str">
        <f>IFERROR(VLOOKUP(A10,BASE!$A$2:$C$250,2,0),0)</f>
        <v>55708-0A060-00</v>
      </c>
      <c r="C10" s="8">
        <v>486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>
        <v>31073</v>
      </c>
      <c r="V10" s="9">
        <v>45854</v>
      </c>
      <c r="W10" s="8">
        <v>19</v>
      </c>
      <c r="X10" s="8">
        <f>VLOOKUP(A10,[1]BASE!A$2:C$997,3,0)</f>
        <v>19</v>
      </c>
    </row>
    <row r="11" spans="1:24" x14ac:dyDescent="0.25">
      <c r="A11" s="4">
        <v>1226</v>
      </c>
      <c r="B11" s="1" t="str">
        <f>IFERROR(VLOOKUP(A11,BASE!$A$2:$C$250,2,0),0)</f>
        <v>55708-02A91-00</v>
      </c>
      <c r="C11" s="8">
        <v>72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8">
        <v>31073</v>
      </c>
      <c r="V11" s="9">
        <v>45854</v>
      </c>
      <c r="W11" s="8">
        <v>19</v>
      </c>
      <c r="X11" s="8">
        <f>VLOOKUP(A11,[1]BASE!A$2:C$997,3,0)</f>
        <v>19</v>
      </c>
    </row>
    <row r="12" spans="1:24" x14ac:dyDescent="0.25">
      <c r="A12" s="4">
        <v>1221</v>
      </c>
      <c r="B12" s="1" t="str">
        <f>IFERROR(VLOOKUP(A12,BASE!$A$2:$C$250,2,0),0)</f>
        <v>52711-0A100</v>
      </c>
      <c r="C12" s="8">
        <v>220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29">
        <v>31073</v>
      </c>
      <c r="V12" s="9">
        <v>45854</v>
      </c>
      <c r="W12" s="8">
        <v>28</v>
      </c>
      <c r="X12" s="8">
        <f>VLOOKUP(A12,[1]BASE!A$2:C$997,3,0)</f>
        <v>28</v>
      </c>
    </row>
    <row r="13" spans="1:24" x14ac:dyDescent="0.25">
      <c r="A13" s="4">
        <v>1222</v>
      </c>
      <c r="B13" s="1" t="str">
        <f>IFERROR(VLOOKUP(A13,BASE!$A$2:$C$250,2,0),0)</f>
        <v>52711-0a110</v>
      </c>
      <c r="C13" s="8">
        <v>110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>
        <v>31073</v>
      </c>
      <c r="V13" s="9">
        <v>45854</v>
      </c>
      <c r="W13" s="8">
        <v>28</v>
      </c>
      <c r="X13" s="8">
        <f>VLOOKUP(A13,[1]BASE!A$2:C$997,3,0)</f>
        <v>28</v>
      </c>
    </row>
    <row r="14" spans="1:24" x14ac:dyDescent="0.25">
      <c r="A14" s="4">
        <v>1378</v>
      </c>
      <c r="B14" s="1" t="str">
        <f>IFERROR(VLOOKUP(A14,BASE!$A$2:$C$250,2,0),0)</f>
        <v>66862-7LR0A</v>
      </c>
      <c r="C14" s="8">
        <v>64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>
        <v>31073</v>
      </c>
      <c r="V14" s="9">
        <v>45854</v>
      </c>
      <c r="W14" s="8">
        <v>28</v>
      </c>
      <c r="X14" s="8">
        <f>VLOOKUP(A14,[1]BASE!A$2:C$997,3,0)</f>
        <v>28</v>
      </c>
    </row>
    <row r="15" spans="1:24" x14ac:dyDescent="0.25">
      <c r="A15" s="4">
        <v>1218</v>
      </c>
      <c r="B15" s="1" t="str">
        <f>IFERROR(VLOOKUP(A15,BASE!$A$2:$C$250,2,0),0)</f>
        <v>53101-0A100</v>
      </c>
      <c r="C15" s="8">
        <v>90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8">
        <v>31073</v>
      </c>
      <c r="V15" s="9">
        <v>45854</v>
      </c>
      <c r="W15" s="8">
        <v>28</v>
      </c>
      <c r="X15" s="8">
        <f>VLOOKUP(A15,[1]BASE!A$2:C$997,3,0)</f>
        <v>28</v>
      </c>
    </row>
    <row r="16" spans="1:24" x14ac:dyDescent="0.25">
      <c r="A16" s="4">
        <v>1219</v>
      </c>
      <c r="B16" s="1" t="str">
        <f>IFERROR(VLOOKUP(A16,BASE!$A$2:$C$250,2,0),0)</f>
        <v>53101-0A120</v>
      </c>
      <c r="C16" s="8">
        <v>54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8">
        <v>31073</v>
      </c>
      <c r="V16" s="9">
        <v>45854</v>
      </c>
      <c r="W16" s="8">
        <v>28</v>
      </c>
      <c r="X16" s="8">
        <f>VLOOKUP(A16,[1]BASE!A$2:C$997,3,0)</f>
        <v>28</v>
      </c>
    </row>
    <row r="17" spans="1:24" x14ac:dyDescent="0.25">
      <c r="A17" s="4">
        <v>999</v>
      </c>
      <c r="B17" s="1" t="str">
        <f>IFERROR(VLOOKUP(A17,BASE!$A$2:$C$250,2,0),0)</f>
        <v>76801-0A050-B0</v>
      </c>
      <c r="C17" s="8">
        <v>126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8">
        <v>31073</v>
      </c>
      <c r="V17" s="9">
        <v>45854</v>
      </c>
      <c r="W17" s="8">
        <v>25</v>
      </c>
      <c r="X17" s="8">
        <f>VLOOKUP(A17,[1]BASE!A$2:C$997,3,0)</f>
        <v>25</v>
      </c>
    </row>
    <row r="18" spans="1:24" x14ac:dyDescent="0.25">
      <c r="A18" s="4">
        <v>998</v>
      </c>
      <c r="B18" s="1" t="str">
        <f>IFERROR(VLOOKUP(A18,BASE!$A$2:$C$250,2,0),0)</f>
        <v>76801-0A050-A2</v>
      </c>
      <c r="C18" s="8">
        <v>144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8">
        <v>31073</v>
      </c>
      <c r="V18" s="9">
        <v>45854</v>
      </c>
      <c r="W18" s="8">
        <v>25</v>
      </c>
      <c r="X18" s="8">
        <f>VLOOKUP(A18,[1]BASE!A$2:C$997,3,0)</f>
        <v>25</v>
      </c>
    </row>
    <row r="19" spans="1:24" x14ac:dyDescent="0.25">
      <c r="A19" s="4">
        <v>1000</v>
      </c>
      <c r="B19" s="1" t="str">
        <f>IFERROR(VLOOKUP(A19,BASE!$A$2:$C$250,2,0),0)</f>
        <v>76801-0A050-B1</v>
      </c>
      <c r="C19" s="8">
        <v>27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8">
        <v>31073</v>
      </c>
      <c r="V19" s="9">
        <v>45854</v>
      </c>
      <c r="W19" s="8">
        <v>25</v>
      </c>
      <c r="X19" s="8">
        <f>VLOOKUP(A19,[1]BASE!A$2:C$997,3,0)</f>
        <v>25</v>
      </c>
    </row>
    <row r="20" spans="1:24" x14ac:dyDescent="0.25">
      <c r="A20" s="4">
        <v>1223</v>
      </c>
      <c r="B20" s="1" t="str">
        <f>IFERROR(VLOOKUP(A20,BASE!$A$2:$C$250,2,0),0)</f>
        <v>76801-0A050-J1</v>
      </c>
      <c r="C20" s="8">
        <v>36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8">
        <v>31073</v>
      </c>
      <c r="V20" s="9">
        <v>45854</v>
      </c>
      <c r="W20" s="8">
        <v>25</v>
      </c>
      <c r="X20" s="8">
        <f>VLOOKUP(A20,[1]BASE!A$2:C$997,3,0)</f>
        <v>25</v>
      </c>
    </row>
    <row r="21" spans="1:24" x14ac:dyDescent="0.25">
      <c r="A21" s="4">
        <v>1002</v>
      </c>
      <c r="B21" s="1" t="str">
        <f>IFERROR(VLOOKUP(A21,BASE!$A$2:$C$250,2,0),0)</f>
        <v>76801-0A050-D0</v>
      </c>
      <c r="C21" s="8">
        <v>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8">
        <v>31073</v>
      </c>
      <c r="V21" s="9">
        <v>45854</v>
      </c>
      <c r="W21" s="8">
        <v>25</v>
      </c>
      <c r="X21" s="8">
        <f>VLOOKUP(A21,[1]BASE!A$2:C$997,3,0)</f>
        <v>25</v>
      </c>
    </row>
    <row r="22" spans="1:24" x14ac:dyDescent="0.25">
      <c r="A22" s="4">
        <v>1003</v>
      </c>
      <c r="B22" s="1" t="str">
        <f>IFERROR(VLOOKUP(A22,BASE!$A$2:$C$250,2,0),0)</f>
        <v>76801-0A050-C0</v>
      </c>
      <c r="C22" s="31" t="s">
        <v>216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8">
        <v>31073</v>
      </c>
      <c r="V22" s="9">
        <v>45854</v>
      </c>
      <c r="W22" s="8">
        <v>25</v>
      </c>
      <c r="X22" s="8">
        <f>VLOOKUP(A22,[1]BASE!A$2:C$997,3,0)</f>
        <v>25</v>
      </c>
    </row>
    <row r="23" spans="1:24" x14ac:dyDescent="0.25">
      <c r="A23" s="4">
        <v>729</v>
      </c>
      <c r="B23" s="1" t="str">
        <f>IFERROR(VLOOKUP(A23,BASE!$A$2:$C$250,2,0),0)</f>
        <v>PV405-0D030-00</v>
      </c>
      <c r="C23" s="8">
        <v>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8">
        <v>31073</v>
      </c>
      <c r="V23" s="9">
        <v>45854</v>
      </c>
      <c r="W23" s="8">
        <v>25</v>
      </c>
      <c r="X23" s="8">
        <f>VLOOKUP(A23,[1]BASE!A$2:C$997,3,0)</f>
        <v>25</v>
      </c>
    </row>
    <row r="24" spans="1:24" x14ac:dyDescent="0.25">
      <c r="A24" s="4">
        <v>844</v>
      </c>
      <c r="B24" s="1" t="str">
        <f>IFERROR(VLOOKUP(A24,BASE!$A$2:$C$250,2,0),0)</f>
        <v>62506-02200-00</v>
      </c>
      <c r="C24" s="8">
        <v>60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8">
        <v>31073</v>
      </c>
      <c r="V24" s="9">
        <v>45854</v>
      </c>
      <c r="W24" s="8">
        <v>17</v>
      </c>
      <c r="X24" s="8">
        <f>VLOOKUP(A24,[1]BASE!A$2:C$997,3,0)</f>
        <v>17</v>
      </c>
    </row>
    <row r="25" spans="1:24" x14ac:dyDescent="0.25">
      <c r="A25" s="4">
        <v>842</v>
      </c>
      <c r="B25" s="1" t="str">
        <f>IFERROR(VLOOKUP(A25,BASE!$A$2:$C$250,2,0),0)</f>
        <v>62505-02200-00</v>
      </c>
      <c r="C25" s="8">
        <v>60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8">
        <v>31073</v>
      </c>
      <c r="V25" s="9">
        <v>45854</v>
      </c>
      <c r="W25" s="8">
        <v>17</v>
      </c>
      <c r="X25" s="8">
        <f>VLOOKUP(A25,[1]BASE!A$2:C$997,3,0)</f>
        <v>17</v>
      </c>
    </row>
    <row r="26" spans="1:24" x14ac:dyDescent="0.25">
      <c r="A26" s="4">
        <v>837</v>
      </c>
      <c r="B26" s="1" t="str">
        <f>IFERROR(VLOOKUP(A26,BASE!$A$2:$C$250,2,0),0)</f>
        <v>60118-02330-00</v>
      </c>
      <c r="C26" s="8">
        <v>180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8">
        <v>31073</v>
      </c>
      <c r="V26" s="9">
        <v>45854</v>
      </c>
      <c r="W26" s="8">
        <v>17</v>
      </c>
      <c r="X26" s="8">
        <f>VLOOKUP(A26,[1]BASE!A$2:C$997,3,0)</f>
        <v>17</v>
      </c>
    </row>
    <row r="27" spans="1:24" x14ac:dyDescent="0.25">
      <c r="A27" s="4">
        <v>835</v>
      </c>
      <c r="B27" s="1" t="str">
        <f>IFERROR(VLOOKUP(A27,BASE!$A$2:$C$250,2,0),0)</f>
        <v>60117-02330-00</v>
      </c>
      <c r="C27" s="8">
        <v>180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8">
        <v>31073</v>
      </c>
      <c r="V27" s="9">
        <v>45854</v>
      </c>
      <c r="W27" s="8">
        <v>17</v>
      </c>
      <c r="X27" s="8">
        <f>VLOOKUP(A27,[1]BASE!A$2:C$997,3,0)</f>
        <v>17</v>
      </c>
    </row>
    <row r="28" spans="1:24" x14ac:dyDescent="0.25">
      <c r="A28" s="4">
        <v>843</v>
      </c>
      <c r="B28" s="1" t="str">
        <f>IFERROR(VLOOKUP(A28,BASE!$A$2:$C$250,2,0),0)</f>
        <v>62506-02110-00</v>
      </c>
      <c r="C28" s="8">
        <v>120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8">
        <v>31073</v>
      </c>
      <c r="V28" s="9">
        <v>45854</v>
      </c>
      <c r="W28" s="8">
        <v>17</v>
      </c>
      <c r="X28" s="8">
        <f>VLOOKUP(A28,[1]BASE!A$2:C$997,3,0)</f>
        <v>17</v>
      </c>
    </row>
    <row r="29" spans="1:24" x14ac:dyDescent="0.25">
      <c r="A29" s="4">
        <v>841</v>
      </c>
      <c r="B29" s="1" t="str">
        <f>IFERROR(VLOOKUP(A29,BASE!$A$2:$C$250,2,0),0)</f>
        <v>62505-02110-00</v>
      </c>
      <c r="C29" s="8">
        <v>120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8">
        <v>31073</v>
      </c>
      <c r="V29" s="9">
        <v>45854</v>
      </c>
      <c r="W29" s="8">
        <v>17</v>
      </c>
      <c r="X29" s="8">
        <f>VLOOKUP(A29,[1]BASE!A$2:C$997,3,0)</f>
        <v>17</v>
      </c>
    </row>
    <row r="30" spans="1:24" x14ac:dyDescent="0.25">
      <c r="A30" s="4">
        <v>1176</v>
      </c>
      <c r="B30" s="1" t="str">
        <f>IFERROR(VLOOKUP(A30,BASE!$A$2:$C$250,2,0),0)</f>
        <v>300.1301</v>
      </c>
      <c r="C30" s="8">
        <v>14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8">
        <v>31073</v>
      </c>
      <c r="V30" s="9">
        <v>45854</v>
      </c>
      <c r="W30" s="29">
        <v>23</v>
      </c>
      <c r="X30" s="8">
        <f>VLOOKUP(A30,[1]BASE!A$2:C$997,3,0)</f>
        <v>23</v>
      </c>
    </row>
    <row r="31" spans="1:24" x14ac:dyDescent="0.25">
      <c r="A31" s="4">
        <v>1138</v>
      </c>
      <c r="B31" s="1" t="str">
        <f>IFERROR(VLOOKUP(A31,BASE!$A$2:$C$250,2,0),0)</f>
        <v>53101-YP270-A1</v>
      </c>
      <c r="C31" s="8">
        <v>21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8">
        <v>31073</v>
      </c>
      <c r="V31" s="9">
        <v>45854</v>
      </c>
      <c r="W31" s="8">
        <v>23</v>
      </c>
      <c r="X31" s="8">
        <f>VLOOKUP(A31,[1]BASE!A$2:C$997,3,0)</f>
        <v>23</v>
      </c>
    </row>
    <row r="32" spans="1:24" x14ac:dyDescent="0.25">
      <c r="A32" s="4">
        <v>1137</v>
      </c>
      <c r="B32" s="1" t="str">
        <f>IFERROR(VLOOKUP(A32,BASE!$A$2:$C$250,2,0),0)</f>
        <v>53101-YP270-A0</v>
      </c>
      <c r="C32" s="8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8">
        <v>31073</v>
      </c>
      <c r="V32" s="9">
        <v>45854</v>
      </c>
      <c r="W32" s="8">
        <v>23</v>
      </c>
      <c r="X32" s="8">
        <f>VLOOKUP(A32,[1]BASE!A$2:C$997,3,0)</f>
        <v>23</v>
      </c>
    </row>
    <row r="33" spans="1:24" x14ac:dyDescent="0.25">
      <c r="A33" s="4">
        <v>1139</v>
      </c>
      <c r="B33" s="1" t="str">
        <f>IFERROR(VLOOKUP(A33,BASE!$A$2:$C$250,2,0),0)</f>
        <v>53101-YP270-B0</v>
      </c>
      <c r="C33" s="8">
        <v>12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8">
        <v>31073</v>
      </c>
      <c r="V33" s="9">
        <v>45854</v>
      </c>
      <c r="W33" s="8">
        <v>23</v>
      </c>
      <c r="X33" s="8">
        <f>VLOOKUP(A33,[1]BASE!A$2:C$997,3,0)</f>
        <v>23</v>
      </c>
    </row>
    <row r="34" spans="1:24" x14ac:dyDescent="0.25">
      <c r="A34" s="4">
        <v>1141</v>
      </c>
      <c r="B34" s="1" t="str">
        <f>IFERROR(VLOOKUP(A34,BASE!$A$2:$C$250,2,0),0)</f>
        <v>53101-YP270-C0</v>
      </c>
      <c r="C34" s="8">
        <v>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8">
        <v>31073</v>
      </c>
      <c r="V34" s="9">
        <v>45854</v>
      </c>
      <c r="W34" s="8">
        <v>23</v>
      </c>
      <c r="X34" s="8">
        <f>VLOOKUP(A34,[1]BASE!A$2:C$997,3,0)</f>
        <v>23</v>
      </c>
    </row>
    <row r="35" spans="1:24" x14ac:dyDescent="0.25">
      <c r="A35" s="4">
        <v>1142</v>
      </c>
      <c r="B35" s="1" t="str">
        <f>IFERROR(VLOOKUP(A35,BASE!$A$2:$C$250,2,0),0)</f>
        <v>53101-YP270-D0</v>
      </c>
      <c r="C35" s="8">
        <v>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8">
        <v>31073</v>
      </c>
      <c r="V35" s="9">
        <v>45854</v>
      </c>
      <c r="W35" s="8">
        <v>23</v>
      </c>
      <c r="X35" s="8">
        <f>VLOOKUP(A35,[1]BASE!A$2:C$997,3,0)</f>
        <v>23</v>
      </c>
    </row>
    <row r="36" spans="1:24" x14ac:dyDescent="0.25">
      <c r="A36" s="4">
        <v>1143</v>
      </c>
      <c r="B36" s="1" t="str">
        <f>IFERROR(VLOOKUP(A36,BASE!$A$2:$C$250,2,0),0)</f>
        <v>53101-YP270-J0</v>
      </c>
      <c r="C36" s="8">
        <v>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8">
        <v>31073</v>
      </c>
      <c r="V36" s="9">
        <v>45854</v>
      </c>
      <c r="W36" s="8">
        <v>23</v>
      </c>
      <c r="X36" s="8">
        <f>VLOOKUP(A36,[1]BASE!A$2:C$997,3,0)</f>
        <v>23</v>
      </c>
    </row>
    <row r="37" spans="1:24" x14ac:dyDescent="0.25">
      <c r="A37" s="4">
        <v>1144</v>
      </c>
      <c r="B37" s="1" t="str">
        <f>IFERROR(VLOOKUP(A37,BASE!$A$2:$C$250,2,0),0)</f>
        <v>53101-YP280-A0</v>
      </c>
      <c r="C37" s="8">
        <v>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8">
        <v>31073</v>
      </c>
      <c r="V37" s="9">
        <v>45854</v>
      </c>
      <c r="W37" s="8">
        <v>23</v>
      </c>
      <c r="X37" s="8">
        <f>VLOOKUP(A37,[1]BASE!A$2:C$997,3,0)</f>
        <v>23</v>
      </c>
    </row>
    <row r="38" spans="1:24" x14ac:dyDescent="0.25">
      <c r="A38" s="4">
        <v>1145</v>
      </c>
      <c r="B38" s="1" t="str">
        <f>IFERROR(VLOOKUP(A38,BASE!$A$2:$C$250,2,0),0)</f>
        <v>53101-YP280-A1</v>
      </c>
      <c r="C38" s="8">
        <v>12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8">
        <v>31073</v>
      </c>
      <c r="V38" s="9">
        <v>45854</v>
      </c>
      <c r="W38" s="8">
        <v>23</v>
      </c>
      <c r="X38" s="8">
        <f>VLOOKUP(A38,[1]BASE!A$2:C$997,3,0)</f>
        <v>23</v>
      </c>
    </row>
    <row r="39" spans="1:24" x14ac:dyDescent="0.25">
      <c r="A39" s="4">
        <v>1144</v>
      </c>
      <c r="B39" s="1" t="str">
        <f>IFERROR(VLOOKUP(A39,BASE!$A$2:$C$250,2,0),0)</f>
        <v>53101-YP280-A0</v>
      </c>
      <c r="C39" s="8">
        <v>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8">
        <v>31073</v>
      </c>
      <c r="V39" s="9">
        <v>45854</v>
      </c>
      <c r="W39" s="8">
        <v>23</v>
      </c>
      <c r="X39" s="8">
        <f>VLOOKUP(A39,[1]BASE!A$2:C$997,3,0)</f>
        <v>23</v>
      </c>
    </row>
    <row r="40" spans="1:24" x14ac:dyDescent="0.25">
      <c r="A40" s="4">
        <v>1146</v>
      </c>
      <c r="B40" s="1" t="str">
        <f>IFERROR(VLOOKUP(A40,BASE!$A$2:$C$250,2,0),0)</f>
        <v>53101-YP280-B0</v>
      </c>
      <c r="C40" s="8">
        <v>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8">
        <v>31073</v>
      </c>
      <c r="V40" s="9">
        <v>45854</v>
      </c>
      <c r="W40" s="8">
        <v>23</v>
      </c>
      <c r="X40" s="8">
        <f>VLOOKUP(A40,[1]BASE!A$2:C$997,3,0)</f>
        <v>23</v>
      </c>
    </row>
    <row r="41" spans="1:24" x14ac:dyDescent="0.25">
      <c r="A41" s="4">
        <v>1150</v>
      </c>
      <c r="B41" s="1" t="str">
        <f>IFERROR(VLOOKUP(A41,BASE!$A$2:$C$250,2,0),0)</f>
        <v>53101-YP280-J0</v>
      </c>
      <c r="C41" s="8">
        <v>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8">
        <v>31073</v>
      </c>
      <c r="V41" s="9">
        <v>45854</v>
      </c>
      <c r="W41" s="8">
        <v>23</v>
      </c>
      <c r="X41" s="8">
        <f>VLOOKUP(A41,[1]BASE!A$2:C$997,3,0)</f>
        <v>23</v>
      </c>
    </row>
    <row r="42" spans="1:24" x14ac:dyDescent="0.25">
      <c r="A42" s="4">
        <v>1135</v>
      </c>
      <c r="B42" s="1" t="str">
        <f>IFERROR(VLOOKUP(A42,BASE!$A$2:$C$250,2,0),0)</f>
        <v>53100-02820-00</v>
      </c>
      <c r="C42" s="8">
        <v>70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>
        <v>31073</v>
      </c>
      <c r="V42" s="9">
        <v>45854</v>
      </c>
      <c r="W42" s="8">
        <v>23</v>
      </c>
      <c r="X42" s="8">
        <f>VLOOKUP(A42,[1]BASE!A$2:C$997,3,0)</f>
        <v>23</v>
      </c>
    </row>
    <row r="43" spans="1:24" x14ac:dyDescent="0.25">
      <c r="A43" s="4">
        <v>1327</v>
      </c>
      <c r="B43" s="1" t="str">
        <f>IFERROR(VLOOKUP(A43,BASE!$A$2:$C$250,2,0),0)</f>
        <v>76813-BZ110-A1</v>
      </c>
      <c r="C43" s="8">
        <v>12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8">
        <v>31073</v>
      </c>
      <c r="V43" s="9">
        <v>45854</v>
      </c>
      <c r="W43" s="8">
        <v>23</v>
      </c>
      <c r="X43" s="8">
        <f>VLOOKUP(A43,[1]BASE!A$2:C$997,3,0)</f>
        <v>0</v>
      </c>
    </row>
    <row r="44" spans="1:24" x14ac:dyDescent="0.25">
      <c r="A44" s="4">
        <v>1328</v>
      </c>
      <c r="B44" s="1" t="str">
        <f>IFERROR(VLOOKUP(A44,BASE!$A$2:$C$250,2,0),0)</f>
        <v>76813-BZ110-B0</v>
      </c>
      <c r="C44" s="8">
        <v>12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8">
        <v>31073</v>
      </c>
      <c r="V44" s="9">
        <v>45854</v>
      </c>
      <c r="W44" s="8">
        <v>23</v>
      </c>
      <c r="X44" s="8">
        <f>VLOOKUP(A44,[1]BASE!A$2:C$997,3,0)</f>
        <v>0</v>
      </c>
    </row>
    <row r="45" spans="1:24" x14ac:dyDescent="0.25">
      <c r="A45" s="4">
        <v>1321</v>
      </c>
      <c r="B45" s="1" t="str">
        <f>IFERROR(VLOOKUP(A45,BASE!$A$2:$C$250,2,0),0)</f>
        <v>76812-BZ250-B0</v>
      </c>
      <c r="C45" s="8">
        <v>6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8">
        <v>31073</v>
      </c>
      <c r="V45" s="9">
        <v>45854</v>
      </c>
      <c r="W45" s="8">
        <v>23</v>
      </c>
      <c r="X45" s="8">
        <f>VLOOKUP(A45,[1]BASE!A$2:C$997,3,0)</f>
        <v>0</v>
      </c>
    </row>
    <row r="46" spans="1:24" x14ac:dyDescent="0.25">
      <c r="A46" s="4">
        <v>1126</v>
      </c>
      <c r="B46" s="1" t="str">
        <f>IFERROR(VLOOKUP(A46,BASE!$A$2:$C$250,2,0),0)</f>
        <v>76085-0D917-J0</v>
      </c>
      <c r="C46" s="8">
        <v>12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8">
        <v>31073</v>
      </c>
      <c r="V46" s="9">
        <v>45854</v>
      </c>
      <c r="W46" s="8">
        <v>24</v>
      </c>
      <c r="X46" s="8">
        <f>VLOOKUP(A46,[1]BASE!A$2:C$997,3,0)</f>
        <v>24</v>
      </c>
    </row>
    <row r="47" spans="1:24" x14ac:dyDescent="0.25">
      <c r="A47" s="4">
        <v>1121</v>
      </c>
      <c r="B47" s="1" t="str">
        <f>IFERROR(VLOOKUP(A47,BASE!$A$2:$C$250,2,0),0)</f>
        <v>76085-0D917-A1</v>
      </c>
      <c r="C47" s="8">
        <v>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8">
        <v>31073</v>
      </c>
      <c r="V47" s="9">
        <v>45854</v>
      </c>
      <c r="W47" s="8">
        <v>24</v>
      </c>
      <c r="X47" s="8">
        <f>VLOOKUP(A47,[1]BASE!A$2:C$997,3,0)</f>
        <v>24</v>
      </c>
    </row>
    <row r="48" spans="1:24" x14ac:dyDescent="0.25">
      <c r="A48" s="4">
        <v>1123</v>
      </c>
      <c r="B48" s="1" t="str">
        <f>IFERROR(VLOOKUP(A48,BASE!$A$2:$C$250,2,0),0)</f>
        <v>76085-0D917-B1</v>
      </c>
      <c r="C48" s="8">
        <v>32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8">
        <v>31073</v>
      </c>
      <c r="V48" s="9">
        <v>45854</v>
      </c>
      <c r="W48" s="8">
        <v>24</v>
      </c>
      <c r="X48" s="8">
        <f>VLOOKUP(A48,[1]BASE!A$2:C$997,3,0)</f>
        <v>24</v>
      </c>
    </row>
    <row r="49" spans="1:24" x14ac:dyDescent="0.25">
      <c r="A49" s="4">
        <v>1122</v>
      </c>
      <c r="B49" s="1" t="str">
        <f>IFERROR(VLOOKUP(A49,BASE!$A$2:$C$250,2,0),0)</f>
        <v>76085-0D917-B0</v>
      </c>
      <c r="C49" s="8">
        <v>28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8">
        <v>31073</v>
      </c>
      <c r="V49" s="9">
        <v>45854</v>
      </c>
      <c r="W49" s="8">
        <v>24</v>
      </c>
      <c r="X49" s="8">
        <f>VLOOKUP(A49,[1]BASE!A$2:C$997,3,0)</f>
        <v>24</v>
      </c>
    </row>
    <row r="50" spans="1:24" x14ac:dyDescent="0.25">
      <c r="A50" s="4">
        <v>1120</v>
      </c>
      <c r="B50" s="1" t="str">
        <f>IFERROR(VLOOKUP(A50,BASE!$A$2:$C$250,2,0),0)</f>
        <v>76085-0D917-A0</v>
      </c>
      <c r="C50" s="8">
        <v>16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8">
        <v>31073</v>
      </c>
      <c r="V50" s="9">
        <v>45854</v>
      </c>
      <c r="W50" s="8">
        <v>24</v>
      </c>
      <c r="X50" s="8">
        <f>VLOOKUP(A50,[1]BASE!A$2:C$997,3,0)</f>
        <v>24</v>
      </c>
    </row>
    <row r="51" spans="1:24" x14ac:dyDescent="0.25">
      <c r="A51" s="4">
        <v>1226</v>
      </c>
      <c r="B51" s="1" t="str">
        <f>IFERROR(VLOOKUP(A51,BASE!$A$2:$C$250,2,0),0)</f>
        <v>55708-02A91-00</v>
      </c>
      <c r="C51" s="8">
        <v>168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8">
        <v>31079</v>
      </c>
      <c r="V51" s="9">
        <v>45854</v>
      </c>
      <c r="W51" s="8">
        <v>19</v>
      </c>
      <c r="X51" s="8">
        <f>VLOOKUP(A51,[1]BASE!A$2:C$997,3,0)</f>
        <v>19</v>
      </c>
    </row>
    <row r="52" spans="1:24" x14ac:dyDescent="0.25">
      <c r="A52" s="4">
        <v>639</v>
      </c>
      <c r="B52" s="1" t="str">
        <f>IFERROR(VLOOKUP(A52,BASE!$A$2:$C$250,2,0),0)</f>
        <v>55708-0D430-00</v>
      </c>
      <c r="C52" s="8">
        <v>192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8">
        <v>31079</v>
      </c>
      <c r="V52" s="9">
        <v>45854</v>
      </c>
      <c r="W52" s="8">
        <v>19</v>
      </c>
      <c r="X52" s="8">
        <f>VLOOKUP(A52,[1]BASE!A$2:C$997,3,0)</f>
        <v>19</v>
      </c>
    </row>
    <row r="53" spans="1:24" x14ac:dyDescent="0.25">
      <c r="A53" s="4">
        <v>1045</v>
      </c>
      <c r="B53" s="1" t="str">
        <f>IFERROR(VLOOKUP(A53,BASE!$A$2:$C$250,2,0),0)</f>
        <v>66862-5R10A</v>
      </c>
      <c r="C53" s="8">
        <v>224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8">
        <v>31079</v>
      </c>
      <c r="V53" s="9">
        <v>45854</v>
      </c>
      <c r="W53" s="8">
        <v>19</v>
      </c>
      <c r="X53" s="8">
        <f>VLOOKUP(A53,[1]BASE!A$2:C$997,3,0)</f>
        <v>19</v>
      </c>
    </row>
    <row r="54" spans="1:24" x14ac:dyDescent="0.25">
      <c r="A54" s="4">
        <v>1101</v>
      </c>
      <c r="B54" s="1" t="str">
        <f>IFERROR(VLOOKUP(A54,BASE!$A$2:$C$250,2,0),0)</f>
        <v>300.1293</v>
      </c>
      <c r="C54" s="8">
        <v>216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8">
        <v>31079</v>
      </c>
      <c r="V54" s="9">
        <v>45854</v>
      </c>
      <c r="W54" s="8">
        <v>17</v>
      </c>
      <c r="X54" s="8">
        <f>VLOOKUP(A54,[1]BASE!A$2:C$997,3,0)</f>
        <v>17</v>
      </c>
    </row>
    <row r="55" spans="1:24" x14ac:dyDescent="0.25">
      <c r="A55" s="4">
        <v>843</v>
      </c>
      <c r="B55" s="1" t="str">
        <f>IFERROR(VLOOKUP(A55,BASE!$A$2:$C$250,2,0),0)</f>
        <v>62506-02110-00</v>
      </c>
      <c r="C55" s="8">
        <v>60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8">
        <v>31079</v>
      </c>
      <c r="V55" s="9">
        <v>45854</v>
      </c>
      <c r="W55" s="8">
        <v>17</v>
      </c>
      <c r="X55" s="8">
        <f>VLOOKUP(A55,[1]BASE!A$2:C$997,3,0)</f>
        <v>17</v>
      </c>
    </row>
    <row r="56" spans="1:24" x14ac:dyDescent="0.25">
      <c r="A56" s="4">
        <v>841</v>
      </c>
      <c r="B56" s="1" t="str">
        <f>IFERROR(VLOOKUP(A56,BASE!$A$2:$C$250,2,0),0)</f>
        <v>62505-02110-00</v>
      </c>
      <c r="C56" s="8">
        <v>60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8">
        <v>31079</v>
      </c>
      <c r="V56" s="9">
        <v>45854</v>
      </c>
      <c r="W56" s="8">
        <v>17</v>
      </c>
      <c r="X56" s="8">
        <f>VLOOKUP(A56,[1]BASE!A$2:C$997,3,0)</f>
        <v>17</v>
      </c>
    </row>
    <row r="57" spans="1:24" x14ac:dyDescent="0.25">
      <c r="A57" s="4">
        <v>1003</v>
      </c>
      <c r="B57" s="1" t="str">
        <f>IFERROR(VLOOKUP(A57,BASE!$A$2:$C$250,2,0),0)</f>
        <v>76801-0A050-C0</v>
      </c>
      <c r="C57" s="8">
        <v>27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8">
        <v>31079</v>
      </c>
      <c r="V57" s="9">
        <v>45854</v>
      </c>
      <c r="W57" s="8">
        <v>25</v>
      </c>
      <c r="X57" s="8">
        <f>VLOOKUP(A57,[1]BASE!A$2:C$997,3,0)</f>
        <v>25</v>
      </c>
    </row>
    <row r="58" spans="1:24" x14ac:dyDescent="0.25">
      <c r="A58" s="4">
        <v>1177</v>
      </c>
      <c r="B58" s="1" t="str">
        <f>IFERROR(VLOOKUP(A58,BASE!$A$2:$C$250,2,0),0)</f>
        <v>76801-yy120-00</v>
      </c>
      <c r="C58" s="8">
        <v>18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8">
        <v>31079</v>
      </c>
      <c r="V58" s="9">
        <v>45854</v>
      </c>
      <c r="W58" s="8">
        <v>25</v>
      </c>
      <c r="X58" s="8">
        <f>VLOOKUP(A58,[1]BASE!A$2:C$997,3,0)</f>
        <v>25</v>
      </c>
    </row>
    <row r="59" spans="1:24" x14ac:dyDescent="0.25">
      <c r="A59" s="4">
        <v>729</v>
      </c>
      <c r="B59" s="1" t="str">
        <f>IFERROR(VLOOKUP(A59,BASE!$A$2:$C$250,2,0),0)</f>
        <v>PV405-0D030-00</v>
      </c>
      <c r="C59" s="8">
        <v>65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8">
        <v>31079</v>
      </c>
      <c r="V59" s="9">
        <v>45854</v>
      </c>
      <c r="W59" s="8">
        <v>25</v>
      </c>
      <c r="X59" s="8">
        <f>VLOOKUP(A59,[1]BASE!A$2:C$997,3,0)</f>
        <v>25</v>
      </c>
    </row>
    <row r="60" spans="1:24" x14ac:dyDescent="0.25">
      <c r="A60" s="4">
        <v>708</v>
      </c>
      <c r="B60" s="1" t="str">
        <f>IFERROR(VLOOKUP(A60,BASE!$A$2:$C$250,2,0),0)</f>
        <v>76801-0DA80-00</v>
      </c>
      <c r="C60" s="8">
        <v>40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8">
        <v>31079</v>
      </c>
      <c r="V60" s="9">
        <v>45854</v>
      </c>
      <c r="W60" s="8">
        <v>25</v>
      </c>
      <c r="X60" s="8">
        <f>VLOOKUP(A60,[1]BASE!A$2:C$997,3,0)</f>
        <v>25</v>
      </c>
    </row>
    <row r="61" spans="1:24" x14ac:dyDescent="0.25">
      <c r="A61" s="4">
        <v>1000</v>
      </c>
      <c r="B61" s="1" t="str">
        <f>IFERROR(VLOOKUP(A61,BASE!$A$2:$C$250,2,0),0)</f>
        <v>76801-0A050-B1</v>
      </c>
      <c r="C61" s="8">
        <v>45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8">
        <v>31079</v>
      </c>
      <c r="V61" s="9">
        <v>45854</v>
      </c>
      <c r="W61" s="8">
        <v>25</v>
      </c>
      <c r="X61" s="8">
        <f>VLOOKUP(A61,[1]BASE!A$2:C$997,3,0)</f>
        <v>25</v>
      </c>
    </row>
    <row r="62" spans="1:24" x14ac:dyDescent="0.25">
      <c r="A62" s="4">
        <v>1177</v>
      </c>
      <c r="B62" s="1" t="str">
        <f>IFERROR(VLOOKUP(A62,BASE!$A$2:$C$250,2,0),0)</f>
        <v>76801-yy120-00</v>
      </c>
      <c r="C62" s="8">
        <v>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8">
        <v>31079</v>
      </c>
      <c r="V62" s="9">
        <v>45854</v>
      </c>
      <c r="W62" s="8">
        <v>25</v>
      </c>
      <c r="X62" s="8">
        <f>VLOOKUP(A62,[1]BASE!A$2:C$997,3,0)</f>
        <v>25</v>
      </c>
    </row>
    <row r="63" spans="1:24" x14ac:dyDescent="0.25">
      <c r="A63" s="4">
        <v>1005</v>
      </c>
      <c r="B63" s="1" t="str">
        <f>IFERROR(VLOOKUP(A63,BASE!$A$2:$C$250,2,0),0)</f>
        <v>76801-0A060-A2</v>
      </c>
      <c r="C63" s="8">
        <v>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8">
        <v>31079</v>
      </c>
      <c r="V63" s="9">
        <v>45854</v>
      </c>
      <c r="W63" s="8">
        <v>25</v>
      </c>
      <c r="X63" s="8">
        <f>VLOOKUP(A63,[1]BASE!A$2:C$997,3,0)</f>
        <v>25</v>
      </c>
    </row>
    <row r="64" spans="1:24" x14ac:dyDescent="0.25">
      <c r="A64" s="4">
        <v>1007</v>
      </c>
      <c r="B64" s="1" t="str">
        <f>IFERROR(VLOOKUP(A64,BASE!$A$2:$C$250,2,0),0)</f>
        <v>76801-0A060-B1</v>
      </c>
      <c r="C64" s="8">
        <v>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9">
        <v>31079</v>
      </c>
      <c r="V64" s="30">
        <v>45854</v>
      </c>
      <c r="W64" s="8">
        <v>25</v>
      </c>
      <c r="X64" s="8">
        <f>VLOOKUP(A64,[1]BASE!A$2:C$997,3,0)</f>
        <v>25</v>
      </c>
    </row>
    <row r="65" spans="1:24" x14ac:dyDescent="0.25">
      <c r="A65" s="4">
        <v>1006</v>
      </c>
      <c r="B65" s="1" t="str">
        <f>IFERROR(VLOOKUP(A65,BASE!$A$2:$C$250,2,0),0)</f>
        <v>76801-0A060-B0</v>
      </c>
      <c r="C65" s="8">
        <v>9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8">
        <v>31079</v>
      </c>
      <c r="V65" s="9">
        <v>45854</v>
      </c>
      <c r="W65" s="8">
        <v>25</v>
      </c>
      <c r="X65" s="8">
        <f>VLOOKUP(A65,[1]BASE!A$2:C$997,3,0)</f>
        <v>25</v>
      </c>
    </row>
    <row r="66" spans="1:24" x14ac:dyDescent="0.25">
      <c r="A66" s="4">
        <v>1365</v>
      </c>
      <c r="B66" s="1" t="str">
        <f>IFERROR(VLOOKUP(A66,BASE!$A$2:$C$250,2,0),0)</f>
        <v>53100-02G90-00</v>
      </c>
      <c r="C66" s="8">
        <v>14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8">
        <v>31079</v>
      </c>
      <c r="V66" s="9">
        <v>45854</v>
      </c>
      <c r="W66" s="8">
        <v>23</v>
      </c>
      <c r="X66" s="8">
        <f>VLOOKUP(A66,[1]BASE!A$2:C$997,3,0)</f>
        <v>23</v>
      </c>
    </row>
    <row r="67" spans="1:24" x14ac:dyDescent="0.25">
      <c r="A67" s="4">
        <v>1135</v>
      </c>
      <c r="B67" s="1" t="str">
        <f>IFERROR(VLOOKUP(A67,BASE!$A$2:$C$250,2,0),0)</f>
        <v>53100-02820-00</v>
      </c>
      <c r="C67" s="8">
        <v>10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8">
        <v>31079</v>
      </c>
      <c r="V67" s="9">
        <v>45854</v>
      </c>
      <c r="W67" s="8">
        <v>23</v>
      </c>
      <c r="X67" s="8">
        <f>VLOOKUP(A67,[1]BASE!A$2:C$997,3,0)</f>
        <v>23</v>
      </c>
    </row>
    <row r="68" spans="1:24" x14ac:dyDescent="0.25">
      <c r="A68" s="4">
        <v>1102</v>
      </c>
      <c r="B68" s="1" t="str">
        <f>IFERROR(VLOOKUP(A68,BASE!$A$2:$C$250,2,0),0)</f>
        <v>300.1294</v>
      </c>
      <c r="C68" s="8">
        <v>216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8">
        <v>31079</v>
      </c>
      <c r="V68" s="9">
        <v>45854</v>
      </c>
      <c r="W68" s="8">
        <v>23</v>
      </c>
      <c r="X68" s="8">
        <f>VLOOKUP(A68,[1]BASE!A$2:C$997,3,0)</f>
        <v>28</v>
      </c>
    </row>
    <row r="69" spans="1:24" x14ac:dyDescent="0.25">
      <c r="A69" s="4">
        <v>1222</v>
      </c>
      <c r="B69" s="1" t="str">
        <f>IFERROR(VLOOKUP(A69,BASE!$A$2:$C$250,2,0),0)</f>
        <v>52711-0a110</v>
      </c>
      <c r="C69" s="8">
        <v>110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8">
        <v>31079</v>
      </c>
      <c r="V69" s="9">
        <v>45854</v>
      </c>
      <c r="W69" s="8">
        <v>23</v>
      </c>
      <c r="X69" s="8">
        <f>VLOOKUP(A69,[1]BASE!A$2:C$997,3,0)</f>
        <v>28</v>
      </c>
    </row>
    <row r="70" spans="1:24" x14ac:dyDescent="0.25">
      <c r="A70" s="4">
        <v>1123</v>
      </c>
      <c r="B70" s="1" t="str">
        <f>IFERROR(VLOOKUP(A70,BASE!$A$2:$C$250,2,0),0)</f>
        <v>76085-0D917-B1</v>
      </c>
      <c r="C70" s="8">
        <v>20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8">
        <v>31079</v>
      </c>
      <c r="V70" s="9">
        <v>45854</v>
      </c>
      <c r="W70" s="8">
        <v>24</v>
      </c>
      <c r="X70" s="8">
        <f>VLOOKUP(A70,[1]BASE!A$2:C$997,3,0)</f>
        <v>24</v>
      </c>
    </row>
    <row r="71" spans="1:24" x14ac:dyDescent="0.25">
      <c r="A71" s="4">
        <v>1122</v>
      </c>
      <c r="B71" s="1" t="str">
        <f>IFERROR(VLOOKUP(A71,BASE!$A$2:$C$250,2,0),0)</f>
        <v>76085-0D917-B0</v>
      </c>
      <c r="C71" s="8">
        <v>12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8">
        <v>31079</v>
      </c>
      <c r="V71" s="9">
        <v>45854</v>
      </c>
      <c r="W71" s="8">
        <v>24</v>
      </c>
      <c r="X71" s="8">
        <f>VLOOKUP(A71,[1]BASE!A$2:C$997,3,0)</f>
        <v>24</v>
      </c>
    </row>
    <row r="72" spans="1:24" x14ac:dyDescent="0.25">
      <c r="A72" s="4">
        <v>1124</v>
      </c>
      <c r="B72" s="1" t="str">
        <f>IFERROR(VLOOKUP(A72,BASE!$A$2:$C$250,2,0),0)</f>
        <v>76085-0D917-C0</v>
      </c>
      <c r="C72" s="8">
        <v>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8">
        <v>31079</v>
      </c>
      <c r="V72" s="9">
        <v>45854</v>
      </c>
      <c r="W72" s="8">
        <v>24</v>
      </c>
      <c r="X72" s="8">
        <f>VLOOKUP(A72,[1]BASE!A$2:C$997,3,0)</f>
        <v>24</v>
      </c>
    </row>
    <row r="73" spans="1:24" x14ac:dyDescent="0.25">
      <c r="A73" s="4">
        <v>1125</v>
      </c>
      <c r="B73" s="1" t="str">
        <f>IFERROR(VLOOKUP(A73,BASE!$A$2:$C$250,2,0),0)</f>
        <v>76085-0D917-D0</v>
      </c>
      <c r="C73" s="8">
        <v>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8">
        <v>31079</v>
      </c>
      <c r="V73" s="9">
        <v>45854</v>
      </c>
      <c r="W73" s="8">
        <v>24</v>
      </c>
      <c r="X73" s="8">
        <f>VLOOKUP(A73,[1]BASE!A$2:C$997,3,0)</f>
        <v>24</v>
      </c>
    </row>
    <row r="74" spans="1:24" x14ac:dyDescent="0.25">
      <c r="A74" s="4">
        <v>1126</v>
      </c>
      <c r="B74" s="1" t="str">
        <f>IFERROR(VLOOKUP(A74,BASE!$A$2:$C$250,2,0),0)</f>
        <v>76085-0D917-J0</v>
      </c>
      <c r="C74" s="8">
        <v>30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8">
        <v>31079</v>
      </c>
      <c r="V74" s="9">
        <v>45854</v>
      </c>
      <c r="W74" s="8">
        <v>24</v>
      </c>
      <c r="X74" s="8">
        <f>VLOOKUP(A74,[1]BASE!A$2:C$997,3,0)</f>
        <v>24</v>
      </c>
    </row>
    <row r="75" spans="1:24" x14ac:dyDescent="0.25">
      <c r="A75" s="4">
        <v>1218</v>
      </c>
      <c r="B75" s="1" t="str">
        <f>IFERROR(VLOOKUP(A75,BASE!$A$2:$C$250,2,0),0)</f>
        <v>53101-0A100</v>
      </c>
      <c r="C75" s="8">
        <v>252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8">
        <v>31079</v>
      </c>
      <c r="V75" s="9">
        <v>45854</v>
      </c>
      <c r="W75" s="8">
        <v>28</v>
      </c>
      <c r="X75" s="8">
        <f>VLOOKUP(A75,[1]BASE!A$2:C$997,3,0)</f>
        <v>28</v>
      </c>
    </row>
    <row r="76" spans="1:24" x14ac:dyDescent="0.25">
      <c r="A76" s="4">
        <v>1219</v>
      </c>
      <c r="B76" s="1" t="str">
        <f>IFERROR(VLOOKUP(A76,BASE!$A$2:$C$250,2,0),0)</f>
        <v>53101-0A120</v>
      </c>
      <c r="C76" s="8">
        <v>90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8">
        <v>31079</v>
      </c>
      <c r="V76" s="9">
        <v>45854</v>
      </c>
      <c r="W76" s="8">
        <v>28</v>
      </c>
      <c r="X76" s="8">
        <f>VLOOKUP(A76,[1]BASE!A$2:C$997,3,0)</f>
        <v>28</v>
      </c>
    </row>
    <row r="77" spans="1:24" x14ac:dyDescent="0.25">
      <c r="A77" s="4">
        <v>1378</v>
      </c>
      <c r="B77" s="1" t="str">
        <f>IFERROR(VLOOKUP(A77,BASE!$A$2:$C$250,2,0),0)</f>
        <v>66862-7LR0A</v>
      </c>
      <c r="C77" s="8">
        <v>64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8">
        <v>31079</v>
      </c>
      <c r="V77" s="9">
        <v>45854</v>
      </c>
      <c r="W77" s="8">
        <v>28</v>
      </c>
      <c r="X77" s="8">
        <f>VLOOKUP(A77,[1]BASE!A$2:C$997,3,0)</f>
        <v>28</v>
      </c>
    </row>
    <row r="78" spans="1:24" x14ac:dyDescent="0.25">
      <c r="A78" s="4"/>
      <c r="B78" s="1">
        <f>IFERROR(VLOOKUP(A78,BASE!$A$2:$C$250,2,0),0)</f>
        <v>0</v>
      </c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8"/>
      <c r="V78" s="9"/>
      <c r="W78" s="8"/>
      <c r="X78" s="8" t="e">
        <f>VLOOKUP(A78,[1]BASE!A$2:C$997,3,0)</f>
        <v>#N/A</v>
      </c>
    </row>
    <row r="79" spans="1:24" x14ac:dyDescent="0.25">
      <c r="A79" s="4"/>
      <c r="B79" s="1">
        <f>IFERROR(VLOOKUP(A79,BASE!$A$2:$C$250,2,0),0)</f>
        <v>0</v>
      </c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8"/>
      <c r="V79" s="9" t="s">
        <v>217</v>
      </c>
      <c r="W79" s="8"/>
      <c r="X79" s="8" t="e">
        <f>VLOOKUP(A79,[1]BASE!A$2:C$997,3,0)</f>
        <v>#N/A</v>
      </c>
    </row>
    <row r="80" spans="1:24" x14ac:dyDescent="0.25">
      <c r="A80" s="4"/>
      <c r="B80" s="1">
        <f>IFERROR(VLOOKUP(A80,BASE!$A$2:$C$250,2,0),0)</f>
        <v>0</v>
      </c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8"/>
      <c r="V80" s="9"/>
      <c r="W80" s="8"/>
      <c r="X80" s="8" t="e">
        <f>VLOOKUP(A80,[1]BASE!A$2:C$997,3,0)</f>
        <v>#N/A</v>
      </c>
    </row>
    <row r="81" spans="1:24" x14ac:dyDescent="0.25">
      <c r="A81" s="4"/>
      <c r="B81" s="1">
        <f>IFERROR(VLOOKUP(A81,BASE!$A$2:$C$250,2,0),0)</f>
        <v>0</v>
      </c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8"/>
      <c r="V81" s="9"/>
      <c r="W81" s="8"/>
      <c r="X81" s="8" t="e">
        <f>VLOOKUP(A81,[1]BASE!A$2:C$997,3,0)</f>
        <v>#N/A</v>
      </c>
    </row>
    <row r="82" spans="1:24" x14ac:dyDescent="0.25">
      <c r="A82" s="4"/>
      <c r="B82" s="1">
        <f>IFERROR(VLOOKUP(A82,BASE!$A$2:$C$250,2,0),0)</f>
        <v>0</v>
      </c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8"/>
      <c r="V82" s="9"/>
      <c r="W82" s="8"/>
      <c r="X82" s="8" t="e">
        <f>VLOOKUP(A82,[1]BASE!A$2:C$997,3,0)</f>
        <v>#N/A</v>
      </c>
    </row>
    <row r="83" spans="1:24" x14ac:dyDescent="0.25">
      <c r="A83" s="4"/>
      <c r="B83" s="1">
        <f>IFERROR(VLOOKUP(A83,BASE!$A$2:$C$250,2,0),0)</f>
        <v>0</v>
      </c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8"/>
      <c r="V83" s="9"/>
      <c r="W83" s="8"/>
      <c r="X83" s="8" t="e">
        <f>VLOOKUP(A83,[1]BASE!A$2:C$997,3,0)</f>
        <v>#N/A</v>
      </c>
    </row>
    <row r="84" spans="1:24" x14ac:dyDescent="0.25">
      <c r="A84" s="4"/>
      <c r="B84" s="1">
        <f>IFERROR(VLOOKUP(A84,BASE!$A$2:$C$250,2,0),0)</f>
        <v>0</v>
      </c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8"/>
      <c r="V84" s="9"/>
      <c r="W84" s="8"/>
      <c r="X84" s="8" t="e">
        <f>VLOOKUP(A84,[1]BASE!A$2:C$997,3,0)</f>
        <v>#N/A</v>
      </c>
    </row>
    <row r="85" spans="1:24" x14ac:dyDescent="0.25">
      <c r="A85" s="4"/>
      <c r="B85" s="1">
        <f>IFERROR(VLOOKUP(A85,BASE!$A$2:$C$250,2,0),0)</f>
        <v>0</v>
      </c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8"/>
      <c r="V85" s="9"/>
      <c r="W85" s="8"/>
      <c r="X85" s="8" t="e">
        <f>VLOOKUP(A85,[1]BASE!A$2:C$997,3,0)</f>
        <v>#N/A</v>
      </c>
    </row>
    <row r="86" spans="1:24" x14ac:dyDescent="0.25">
      <c r="A86" s="4"/>
      <c r="B86" s="1">
        <f>IFERROR(VLOOKUP(A86,BASE!$A$2:$C$250,2,0),0)</f>
        <v>0</v>
      </c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8"/>
      <c r="V86" s="9"/>
      <c r="W86" s="8"/>
      <c r="X86" s="8" t="e">
        <f>VLOOKUP(A86,[1]BASE!A$2:C$997,3,0)</f>
        <v>#N/A</v>
      </c>
    </row>
    <row r="87" spans="1:24" x14ac:dyDescent="0.25">
      <c r="A87" s="4"/>
      <c r="B87" s="1">
        <f>IFERROR(VLOOKUP(A87,BASE!$A$2:$C$250,2,0),0)</f>
        <v>0</v>
      </c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8"/>
      <c r="V87" s="9"/>
      <c r="W87" s="8"/>
      <c r="X87" s="8" t="e">
        <f>VLOOKUP(A87,[1]BASE!A$2:C$997,3,0)</f>
        <v>#N/A</v>
      </c>
    </row>
    <row r="88" spans="1:24" x14ac:dyDescent="0.25">
      <c r="A88" s="4"/>
      <c r="B88" s="1">
        <f>IFERROR(VLOOKUP(A88,BASE!$A$2:$C$250,2,0),0)</f>
        <v>0</v>
      </c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8"/>
      <c r="V88" s="9"/>
      <c r="W88" s="8"/>
      <c r="X88" s="8" t="e">
        <f>VLOOKUP(A88,[1]BASE!A$2:C$997,3,0)</f>
        <v>#N/A</v>
      </c>
    </row>
    <row r="89" spans="1:24" x14ac:dyDescent="0.25">
      <c r="A89" s="4"/>
      <c r="B89" s="1">
        <f>IFERROR(VLOOKUP(A89,BASE!$A$2:$C$250,2,0),0)</f>
        <v>0</v>
      </c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8"/>
      <c r="V89" s="9"/>
      <c r="W89" s="8"/>
      <c r="X89" s="8" t="e">
        <f>VLOOKUP(A89,[1]BASE!A$2:C$997,3,0)</f>
        <v>#N/A</v>
      </c>
    </row>
    <row r="90" spans="1:24" x14ac:dyDescent="0.25">
      <c r="A90" s="4"/>
      <c r="B90" s="1">
        <f>IFERROR(VLOOKUP(A90,BASE!$A$2:$C$250,2,0),0)</f>
        <v>0</v>
      </c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8"/>
      <c r="V90" s="9"/>
      <c r="W90" s="8"/>
      <c r="X90" s="8" t="e">
        <f>VLOOKUP(A90,[1]BASE!A$2:C$997,3,0)</f>
        <v>#N/A</v>
      </c>
    </row>
    <row r="91" spans="1:24" x14ac:dyDescent="0.25">
      <c r="A91" s="4"/>
      <c r="B91" s="1">
        <f>IFERROR(VLOOKUP(A91,BASE!$A$2:$C$250,2,0),0)</f>
        <v>0</v>
      </c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31"/>
      <c r="V91" s="9"/>
      <c r="W91" s="8"/>
      <c r="X91" s="8" t="e">
        <f>VLOOKUP(A91,[1]BASE!A$2:C$997,3,0)</f>
        <v>#N/A</v>
      </c>
    </row>
    <row r="92" spans="1:24" x14ac:dyDescent="0.25">
      <c r="A92" s="4"/>
      <c r="B92" s="1">
        <f>IFERROR(VLOOKUP(A92,BASE!$A$2:$C$250,2,0),0)</f>
        <v>0</v>
      </c>
      <c r="C92" s="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8"/>
      <c r="V92" s="9"/>
      <c r="W92" s="8"/>
      <c r="X92" s="8" t="e">
        <f>VLOOKUP(A92,[1]BASE!A$2:C$997,3,0)</f>
        <v>#N/A</v>
      </c>
    </row>
    <row r="93" spans="1:24" x14ac:dyDescent="0.25">
      <c r="A93" s="4"/>
      <c r="B93" s="1">
        <f>IFERROR(VLOOKUP(A93,BASE!$A$2:$C$250,2,0),0)</f>
        <v>0</v>
      </c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8"/>
      <c r="V93" s="9"/>
      <c r="W93" s="8"/>
      <c r="X93" s="8" t="e">
        <f>VLOOKUP(A93,[1]BASE!A$2:C$997,3,0)</f>
        <v>#N/A</v>
      </c>
    </row>
    <row r="94" spans="1:24" x14ac:dyDescent="0.25">
      <c r="A94" s="4"/>
      <c r="B94" s="1">
        <f>IFERROR(VLOOKUP(A94,BASE!$A$2:$C$250,2,0),0)</f>
        <v>0</v>
      </c>
      <c r="C94" s="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8"/>
      <c r="V94" s="9"/>
      <c r="W94" s="8"/>
      <c r="X94" s="8" t="e">
        <f>VLOOKUP(A94,[1]BASE!A$2:C$997,3,0)</f>
        <v>#N/A</v>
      </c>
    </row>
    <row r="95" spans="1:24" x14ac:dyDescent="0.25">
      <c r="A95" s="4"/>
      <c r="B95" s="1">
        <f>IFERROR(VLOOKUP(A95,BASE!$A$2:$C$250,2,0),0)</f>
        <v>0</v>
      </c>
      <c r="C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8"/>
      <c r="V95" s="9"/>
      <c r="W95" s="8"/>
      <c r="X95" s="8" t="e">
        <f>VLOOKUP(A95,[1]BASE!A$2:C$997,3,0)</f>
        <v>#N/A</v>
      </c>
    </row>
    <row r="96" spans="1:24" x14ac:dyDescent="0.25">
      <c r="A96" s="4"/>
      <c r="B96" s="1">
        <f>IFERROR(VLOOKUP(A96,BASE!$A$2:$C$250,2,0),0)</f>
        <v>0</v>
      </c>
      <c r="C96" s="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8"/>
      <c r="V96" s="9"/>
      <c r="W96" s="8"/>
      <c r="X96" s="8" t="e">
        <f>VLOOKUP(A96,[1]BASE!A$2:C$997,3,0)</f>
        <v>#N/A</v>
      </c>
    </row>
    <row r="97" spans="1:24" x14ac:dyDescent="0.25">
      <c r="A97" s="4"/>
      <c r="B97" s="1">
        <f>IFERROR(VLOOKUP(A97,BASE!$A$2:$C$250,2,0),0)</f>
        <v>0</v>
      </c>
      <c r="C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8"/>
      <c r="V97" s="9"/>
      <c r="W97" s="8"/>
      <c r="X97" s="8" t="e">
        <f>VLOOKUP(A97,[1]BASE!A$2:C$997,3,0)</f>
        <v>#N/A</v>
      </c>
    </row>
    <row r="98" spans="1:24" x14ac:dyDescent="0.25">
      <c r="A98" s="4"/>
      <c r="B98" s="1">
        <f>IFERROR(VLOOKUP(A98,BASE!$A$2:$C$250,2,0),0)</f>
        <v>0</v>
      </c>
      <c r="C98" s="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8"/>
      <c r="V98" s="9"/>
      <c r="W98" s="8"/>
      <c r="X98" s="8" t="e">
        <f>VLOOKUP(A98,[1]BASE!A$2:C$997,3,0)</f>
        <v>#N/A</v>
      </c>
    </row>
    <row r="99" spans="1:24" x14ac:dyDescent="0.25">
      <c r="A99" s="4"/>
      <c r="B99" s="1">
        <f>IFERROR(VLOOKUP(A99,BASE!$A$2:$C$250,2,0),0)</f>
        <v>0</v>
      </c>
      <c r="C99" s="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8"/>
      <c r="V99" s="9"/>
      <c r="W99" s="8"/>
      <c r="X99" s="8" t="e">
        <f>VLOOKUP(A99,[1]BASE!A$2:C$997,3,0)</f>
        <v>#N/A</v>
      </c>
    </row>
    <row r="100" spans="1:24" x14ac:dyDescent="0.25">
      <c r="A100" s="4"/>
      <c r="B100" s="1">
        <f>IFERROR(VLOOKUP(A100,BASE!$A$2:$C$250,2,0),0)</f>
        <v>0</v>
      </c>
      <c r="C100" s="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8"/>
      <c r="V100" s="9"/>
      <c r="W100" s="8"/>
      <c r="X100" s="8" t="e">
        <f>VLOOKUP(A100,[1]BASE!A$2:C$997,3,0)</f>
        <v>#N/A</v>
      </c>
    </row>
    <row r="101" spans="1:24" x14ac:dyDescent="0.25">
      <c r="A101" s="4"/>
      <c r="B101" s="1">
        <f>IFERROR(VLOOKUP(A101,BASE!$A$2:$C$250,2,0),0)</f>
        <v>0</v>
      </c>
      <c r="C101" s="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8"/>
      <c r="V101" s="9"/>
      <c r="W101" s="8"/>
      <c r="X101" s="8" t="e">
        <f>VLOOKUP(A101,[1]BASE!A$2:C$997,3,0)</f>
        <v>#N/A</v>
      </c>
    </row>
    <row r="102" spans="1:24" x14ac:dyDescent="0.25">
      <c r="A102" s="4"/>
      <c r="B102" s="1">
        <f>IFERROR(VLOOKUP(A102,BASE!$A$2:$C$250,2,0),0)</f>
        <v>0</v>
      </c>
      <c r="C102" s="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8"/>
      <c r="V102" s="9"/>
      <c r="W102" s="8"/>
      <c r="X102" s="8" t="e">
        <f>VLOOKUP(A102,[1]BASE!A$2:C$997,3,0)</f>
        <v>#N/A</v>
      </c>
    </row>
    <row r="103" spans="1:24" x14ac:dyDescent="0.25">
      <c r="A103" s="4"/>
      <c r="B103" s="1">
        <f>IFERROR(VLOOKUP(A103,BASE!$A$2:$C$250,2,0),0)</f>
        <v>0</v>
      </c>
      <c r="C103" s="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8"/>
      <c r="V103" s="9"/>
      <c r="W103" s="8"/>
      <c r="X103" s="8" t="e">
        <f>VLOOKUP(A103,[1]BASE!A$2:C$997,3,0)</f>
        <v>#N/A</v>
      </c>
    </row>
    <row r="104" spans="1:24" x14ac:dyDescent="0.25">
      <c r="A104" s="4"/>
      <c r="B104" s="1">
        <f>IFERROR(VLOOKUP(A104,BASE!$A$2:$C$250,2,0),0)</f>
        <v>0</v>
      </c>
      <c r="C104" s="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8"/>
      <c r="V104" s="9"/>
      <c r="W104" s="8"/>
      <c r="X104" s="8" t="e">
        <f>VLOOKUP(A104,[1]BASE!A$2:C$997,3,0)</f>
        <v>#N/A</v>
      </c>
    </row>
    <row r="105" spans="1:24" x14ac:dyDescent="0.25">
      <c r="A105" s="4"/>
      <c r="B105" s="1">
        <f>IFERROR(VLOOKUP(A105,BASE!$A$2:$C$250,2,0),0)</f>
        <v>0</v>
      </c>
      <c r="C105" s="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9"/>
      <c r="W105" s="8"/>
      <c r="X105" s="8" t="e">
        <f>VLOOKUP(A105,[1]BASE!A$2:C$997,3,0)</f>
        <v>#N/A</v>
      </c>
    </row>
    <row r="106" spans="1:24" x14ac:dyDescent="0.25">
      <c r="A106" s="4"/>
      <c r="B106" s="1">
        <f>IFERROR(VLOOKUP(A106,BASE!$A$2:$C$250,2,0),0)</f>
        <v>0</v>
      </c>
      <c r="C106" s="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8"/>
      <c r="V106" s="9"/>
      <c r="W106" s="8"/>
      <c r="X106" s="8" t="e">
        <f>VLOOKUP(A106,[1]BASE!A$2:C$997,3,0)</f>
        <v>#N/A</v>
      </c>
    </row>
    <row r="107" spans="1:24" x14ac:dyDescent="0.25">
      <c r="A107" s="4"/>
      <c r="B107" s="1">
        <f>IFERROR(VLOOKUP(A107,BASE!$A$2:$C$250,2,0),0)</f>
        <v>0</v>
      </c>
      <c r="C107" s="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8"/>
      <c r="V107" s="9"/>
      <c r="W107" s="8"/>
      <c r="X107" s="8" t="e">
        <f>VLOOKUP(A107,[1]BASE!A$2:C$997,3,0)</f>
        <v>#N/A</v>
      </c>
    </row>
    <row r="108" spans="1:24" x14ac:dyDescent="0.25">
      <c r="A108" s="4"/>
      <c r="B108" s="1">
        <f>IFERROR(VLOOKUP(A108,BASE!$A$2:$C$250,2,0),0)</f>
        <v>0</v>
      </c>
      <c r="C108" s="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8"/>
      <c r="V108" s="9"/>
      <c r="W108" s="8"/>
      <c r="X108" s="8" t="e">
        <f>VLOOKUP(A108,[1]BASE!A$2:C$997,3,0)</f>
        <v>#N/A</v>
      </c>
    </row>
    <row r="109" spans="1:24" x14ac:dyDescent="0.25">
      <c r="A109" s="4"/>
      <c r="B109" s="1">
        <f>IFERROR(VLOOKUP(A109,BASE!$A$2:$C$250,2,0),0)</f>
        <v>0</v>
      </c>
      <c r="C109" s="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8"/>
      <c r="V109" s="9"/>
      <c r="W109" s="8"/>
      <c r="X109" s="8" t="e">
        <f>VLOOKUP(A109,[1]BASE!A$2:C$997,3,0)</f>
        <v>#N/A</v>
      </c>
    </row>
    <row r="110" spans="1:24" x14ac:dyDescent="0.25">
      <c r="A110" s="4"/>
      <c r="B110" s="1">
        <f>IFERROR(VLOOKUP(A110,BASE!$A$2:$C$250,2,0),0)</f>
        <v>0</v>
      </c>
      <c r="C110" s="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8"/>
      <c r="V110" s="9"/>
      <c r="W110" s="8"/>
      <c r="X110" s="8" t="e">
        <f>VLOOKUP(A110,[1]BASE!A$2:C$997,3,0)</f>
        <v>#N/A</v>
      </c>
    </row>
    <row r="111" spans="1:24" x14ac:dyDescent="0.25">
      <c r="A111" s="4"/>
      <c r="B111" s="1">
        <f>IFERROR(VLOOKUP(A111,BASE!$A$2:$C$250,2,0),0)</f>
        <v>0</v>
      </c>
      <c r="C111" s="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8"/>
      <c r="V111" s="9"/>
      <c r="W111" s="8"/>
      <c r="X111" s="8" t="e">
        <f>VLOOKUP(A111,[1]BASE!A$2:C$997,3,0)</f>
        <v>#N/A</v>
      </c>
    </row>
    <row r="112" spans="1:24" x14ac:dyDescent="0.25">
      <c r="A112" s="4"/>
      <c r="B112" s="1">
        <f>IFERROR(VLOOKUP(A112,BASE!$A$2:$C$250,2,0),0)</f>
        <v>0</v>
      </c>
      <c r="C112" s="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8"/>
      <c r="V112" s="9"/>
      <c r="W112" s="8"/>
      <c r="X112" s="8" t="e">
        <f>VLOOKUP(A112,[1]BASE!A$2:C$997,3,0)</f>
        <v>#N/A</v>
      </c>
    </row>
    <row r="113" spans="1:24" x14ac:dyDescent="0.25">
      <c r="A113" s="4"/>
      <c r="B113" s="1">
        <f>IFERROR(VLOOKUP(A113,BASE!$A$2:$C$250,2,0),0)</f>
        <v>0</v>
      </c>
      <c r="C113" s="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8"/>
      <c r="V113" s="9"/>
      <c r="W113" s="8"/>
      <c r="X113" s="8" t="e">
        <f>VLOOKUP(A113,[1]BASE!A$2:C$997,3,0)</f>
        <v>#N/A</v>
      </c>
    </row>
    <row r="114" spans="1:24" x14ac:dyDescent="0.25">
      <c r="A114" s="4"/>
      <c r="B114" s="1">
        <f>IFERROR(VLOOKUP(A114,BASE!$A$2:$C$250,2,0),0)</f>
        <v>0</v>
      </c>
      <c r="C114" s="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8"/>
      <c r="V114" s="9"/>
      <c r="W114" s="8"/>
      <c r="X114" s="8" t="e">
        <f>VLOOKUP(A114,[1]BASE!A$2:C$997,3,0)</f>
        <v>#N/A</v>
      </c>
    </row>
    <row r="115" spans="1:24" x14ac:dyDescent="0.25">
      <c r="A115" s="4"/>
      <c r="B115" s="1">
        <f>IFERROR(VLOOKUP(A115,BASE!$A$2:$C$250,2,0),0)</f>
        <v>0</v>
      </c>
      <c r="C115" s="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8"/>
      <c r="V115" s="9"/>
      <c r="W115" s="8"/>
      <c r="X115" s="8" t="e">
        <f>VLOOKUP(A115,[1]BASE!A$2:C$997,3,0)</f>
        <v>#N/A</v>
      </c>
    </row>
    <row r="116" spans="1:24" x14ac:dyDescent="0.25">
      <c r="A116" s="4"/>
      <c r="B116" s="1">
        <f>IFERROR(VLOOKUP(A116,BASE!$A$2:$C$250,2,0),0)</f>
        <v>0</v>
      </c>
      <c r="C116" s="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8"/>
      <c r="V116" s="9"/>
      <c r="W116" s="8"/>
      <c r="X116" s="8" t="e">
        <f>VLOOKUP(A116,[1]BASE!A$2:C$997,3,0)</f>
        <v>#N/A</v>
      </c>
    </row>
    <row r="117" spans="1:24" x14ac:dyDescent="0.25">
      <c r="A117" s="4"/>
      <c r="B117" s="1">
        <f>IFERROR(VLOOKUP(A117,BASE!$A$2:$C$250,2,0),0)</f>
        <v>0</v>
      </c>
      <c r="C117" s="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8"/>
      <c r="V117" s="9"/>
      <c r="W117" s="8"/>
      <c r="X117" s="8" t="e">
        <f>VLOOKUP(A117,[1]BASE!A$2:C$997,3,0)</f>
        <v>#N/A</v>
      </c>
    </row>
    <row r="118" spans="1:24" x14ac:dyDescent="0.25">
      <c r="A118" s="4"/>
      <c r="B118" s="1">
        <f>IFERROR(VLOOKUP(A118,BASE!$A$2:$C$250,2,0),0)</f>
        <v>0</v>
      </c>
      <c r="C118" s="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8"/>
      <c r="V118" s="9"/>
      <c r="W118" s="8"/>
      <c r="X118" s="8" t="e">
        <f>VLOOKUP(A118,[1]BASE!A$2:C$997,3,0)</f>
        <v>#N/A</v>
      </c>
    </row>
    <row r="119" spans="1:24" x14ac:dyDescent="0.25">
      <c r="A119" s="4"/>
      <c r="B119" s="1">
        <f>IFERROR(VLOOKUP(A119,BASE!$A$2:$C$250,2,0),0)</f>
        <v>0</v>
      </c>
      <c r="C119" s="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8"/>
      <c r="V119" s="9"/>
      <c r="W119" s="8"/>
      <c r="X119" s="8" t="e">
        <f>VLOOKUP(A119,[1]BASE!A$2:C$997,3,0)</f>
        <v>#N/A</v>
      </c>
    </row>
    <row r="120" spans="1:24" x14ac:dyDescent="0.25">
      <c r="A120" s="4"/>
      <c r="B120" s="1">
        <f>IFERROR(VLOOKUP(A120,BASE!$A$2:$C$250,2,0),0)</f>
        <v>0</v>
      </c>
      <c r="C120" s="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8"/>
      <c r="V120" s="9"/>
      <c r="W120" s="8"/>
      <c r="X120" s="8" t="e">
        <f>VLOOKUP(A120,[1]BASE!A$2:C$997,3,0)</f>
        <v>#N/A</v>
      </c>
    </row>
    <row r="121" spans="1:24" x14ac:dyDescent="0.25">
      <c r="A121" s="4"/>
      <c r="B121" s="1">
        <f>IFERROR(VLOOKUP(A121,BASE!$A$2:$C$250,2,0),0)</f>
        <v>0</v>
      </c>
      <c r="C121" s="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8"/>
      <c r="V121" s="9"/>
      <c r="W121" s="8"/>
      <c r="X121" s="8" t="e">
        <f>VLOOKUP(A121,[1]BASE!A$2:C$997,3,0)</f>
        <v>#N/A</v>
      </c>
    </row>
    <row r="122" spans="1:24" x14ac:dyDescent="0.25">
      <c r="A122" s="4"/>
      <c r="B122" s="1">
        <f>IFERROR(VLOOKUP(A122,BASE!$A$2:$C$250,2,0),0)</f>
        <v>0</v>
      </c>
      <c r="C122" s="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8"/>
      <c r="V122" s="9"/>
      <c r="W122" s="8"/>
      <c r="X122" s="8" t="e">
        <f>VLOOKUP(A122,[1]BASE!A$2:C$997,3,0)</f>
        <v>#N/A</v>
      </c>
    </row>
    <row r="123" spans="1:24" x14ac:dyDescent="0.25">
      <c r="A123" s="4"/>
      <c r="B123" s="1">
        <f>IFERROR(VLOOKUP(A123,BASE!$A$2:$C$250,2,0),0)</f>
        <v>0</v>
      </c>
      <c r="C123" s="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8"/>
      <c r="V123" s="9"/>
      <c r="W123" s="8"/>
      <c r="X123" s="8" t="e">
        <f>VLOOKUP(A123,[1]BASE!A$2:C$997,3,0)</f>
        <v>#N/A</v>
      </c>
    </row>
    <row r="124" spans="1:24" x14ac:dyDescent="0.25">
      <c r="A124" s="4"/>
      <c r="B124" s="1">
        <f>IFERROR(VLOOKUP(A124,BASE!$A$2:$C$250,2,0),0)</f>
        <v>0</v>
      </c>
      <c r="C124" s="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8"/>
      <c r="V124" s="9"/>
      <c r="W124" s="8"/>
      <c r="X124" s="8" t="e">
        <f>VLOOKUP(A124,[1]BASE!A$2:C$997,3,0)</f>
        <v>#N/A</v>
      </c>
    </row>
    <row r="125" spans="1:24" x14ac:dyDescent="0.25">
      <c r="A125" s="4"/>
      <c r="B125" s="1">
        <f>IFERROR(VLOOKUP(A125,BASE!$A$2:$C$250,2,0),0)</f>
        <v>0</v>
      </c>
      <c r="C125" s="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8"/>
      <c r="V125" s="9"/>
      <c r="W125" s="8"/>
      <c r="X125" s="8" t="e">
        <f>VLOOKUP(A125,[1]BASE!A$2:C$997,3,0)</f>
        <v>#N/A</v>
      </c>
    </row>
    <row r="126" spans="1:24" x14ac:dyDescent="0.25">
      <c r="A126" s="4"/>
      <c r="B126" s="1">
        <f>IFERROR(VLOOKUP(A126,BASE!$A$2:$C$250,2,0),0)</f>
        <v>0</v>
      </c>
      <c r="C126" s="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8"/>
      <c r="V126" s="9"/>
      <c r="W126" s="8"/>
      <c r="X126" s="8" t="e">
        <f>VLOOKUP(A126,[1]BASE!A$2:C$997,3,0)</f>
        <v>#N/A</v>
      </c>
    </row>
    <row r="127" spans="1:24" x14ac:dyDescent="0.25">
      <c r="A127" s="4"/>
      <c r="B127" s="1">
        <f>IFERROR(VLOOKUP(A127,BASE!$A$2:$C$250,2,0),0)</f>
        <v>0</v>
      </c>
      <c r="C127" s="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8"/>
      <c r="V127" s="9"/>
      <c r="W127" s="8"/>
      <c r="X127" s="8" t="e">
        <f>VLOOKUP(A127,[1]BASE!A$2:C$997,3,0)</f>
        <v>#N/A</v>
      </c>
    </row>
    <row r="128" spans="1:24" x14ac:dyDescent="0.25">
      <c r="A128" s="4"/>
      <c r="B128" s="1">
        <f>IFERROR(VLOOKUP(A128,BASE!$A$2:$C$250,2,0),0)</f>
        <v>0</v>
      </c>
      <c r="C128" s="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8"/>
      <c r="V128" s="9"/>
      <c r="W128" s="8"/>
      <c r="X128" s="8" t="e">
        <f>VLOOKUP(A128,[1]BASE!A$2:C$997,3,0)</f>
        <v>#N/A</v>
      </c>
    </row>
    <row r="129" spans="1:24" x14ac:dyDescent="0.25">
      <c r="A129" s="4"/>
      <c r="B129" s="1">
        <f>IFERROR(VLOOKUP(A129,BASE!$A$2:$C$250,2,0),0)</f>
        <v>0</v>
      </c>
      <c r="C129" s="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8"/>
      <c r="V129" s="9"/>
      <c r="W129" s="8"/>
      <c r="X129" s="8" t="e">
        <f>VLOOKUP(A129,[1]BASE!A$2:C$997,3,0)</f>
        <v>#N/A</v>
      </c>
    </row>
    <row r="130" spans="1:24" x14ac:dyDescent="0.25">
      <c r="A130" s="4"/>
      <c r="B130" s="1">
        <f>IFERROR(VLOOKUP(A130,BASE!$A$2:$C$250,2,0),0)</f>
        <v>0</v>
      </c>
      <c r="C130" s="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8"/>
      <c r="V130" s="9"/>
      <c r="W130" s="8"/>
      <c r="X130" s="8" t="e">
        <f>VLOOKUP(A130,[1]BASE!A$2:C$997,3,0)</f>
        <v>#N/A</v>
      </c>
    </row>
    <row r="131" spans="1:24" x14ac:dyDescent="0.25">
      <c r="A131" s="4"/>
      <c r="B131" s="1">
        <f>IFERROR(VLOOKUP(A131,BASE!$A$2:$C$250,2,0),0)</f>
        <v>0</v>
      </c>
      <c r="C131" s="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8"/>
      <c r="V131" s="9"/>
      <c r="W131" s="8"/>
      <c r="X131" s="8" t="e">
        <f>VLOOKUP(A131,[1]BASE!A$2:C$997,3,0)</f>
        <v>#N/A</v>
      </c>
    </row>
    <row r="132" spans="1:24" x14ac:dyDescent="0.25">
      <c r="A132" s="4"/>
      <c r="B132" s="1">
        <f>IFERROR(VLOOKUP(A132,BASE!$A$2:$C$250,2,0),0)</f>
        <v>0</v>
      </c>
      <c r="C132" s="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8"/>
      <c r="V132" s="9"/>
      <c r="W132" s="8"/>
      <c r="X132" s="8" t="e">
        <f>VLOOKUP(A132,[1]BASE!A$2:C$997,3,0)</f>
        <v>#N/A</v>
      </c>
    </row>
    <row r="133" spans="1:24" x14ac:dyDescent="0.25">
      <c r="A133" s="4"/>
      <c r="B133" s="1">
        <f>IFERROR(VLOOKUP(A133,BASE!$A$2:$C$250,2,0),0)</f>
        <v>0</v>
      </c>
      <c r="C133" s="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8"/>
      <c r="V133" s="9"/>
      <c r="W133" s="8"/>
      <c r="X133" s="8" t="e">
        <f>VLOOKUP(A133,[1]BASE!A$2:C$997,3,0)</f>
        <v>#N/A</v>
      </c>
    </row>
    <row r="134" spans="1:24" x14ac:dyDescent="0.25">
      <c r="A134" s="4"/>
      <c r="B134" s="1">
        <f>IFERROR(VLOOKUP(A134,BASE!$A$2:$C$250,2,0),0)</f>
        <v>0</v>
      </c>
      <c r="C134" s="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8"/>
      <c r="V134" s="9"/>
      <c r="W134" s="8"/>
      <c r="X134" s="8" t="e">
        <f>VLOOKUP(A134,[1]BASE!A$2:C$997,3,0)</f>
        <v>#N/A</v>
      </c>
    </row>
    <row r="135" spans="1:24" x14ac:dyDescent="0.25">
      <c r="A135" s="4"/>
      <c r="B135" s="1">
        <f>IFERROR(VLOOKUP(A135,BASE!$A$2:$C$250,2,0),0)</f>
        <v>0</v>
      </c>
      <c r="C135" s="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8"/>
      <c r="V135" s="9"/>
      <c r="W135" s="8"/>
      <c r="X135" s="8" t="e">
        <f>VLOOKUP(A135,[1]BASE!A$2:C$997,3,0)</f>
        <v>#N/A</v>
      </c>
    </row>
    <row r="136" spans="1:24" x14ac:dyDescent="0.25">
      <c r="A136" s="4"/>
      <c r="B136" s="1">
        <f>IFERROR(VLOOKUP(A136,BASE!$A$2:$C$250,2,0),0)</f>
        <v>0</v>
      </c>
      <c r="C136" s="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8"/>
      <c r="V136" s="9"/>
      <c r="W136" s="8"/>
      <c r="X136" s="8" t="e">
        <f>VLOOKUP(A136,[1]BASE!A$2:C$997,3,0)</f>
        <v>#N/A</v>
      </c>
    </row>
    <row r="137" spans="1:24" x14ac:dyDescent="0.25">
      <c r="A137" s="4"/>
      <c r="B137" s="1">
        <f>IFERROR(VLOOKUP(A137,BASE!$A$2:$C$250,2,0),0)</f>
        <v>0</v>
      </c>
      <c r="C137" s="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8"/>
      <c r="V137" s="9"/>
      <c r="W137" s="8"/>
      <c r="X137" s="8" t="e">
        <f>VLOOKUP(A137,[1]BASE!A$2:C$997,3,0)</f>
        <v>#N/A</v>
      </c>
    </row>
    <row r="138" spans="1:24" x14ac:dyDescent="0.25">
      <c r="A138" s="4"/>
      <c r="B138" s="1">
        <f>IFERROR(VLOOKUP(A138,BASE!$A$2:$C$250,2,0),0)</f>
        <v>0</v>
      </c>
      <c r="C138" s="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8"/>
      <c r="V138" s="9"/>
      <c r="W138" s="8"/>
      <c r="X138" s="8" t="e">
        <f>VLOOKUP(A138,[1]BASE!A$2:C$997,3,0)</f>
        <v>#N/A</v>
      </c>
    </row>
    <row r="139" spans="1:24" x14ac:dyDescent="0.25">
      <c r="A139" s="4"/>
      <c r="B139" s="1">
        <f>IFERROR(VLOOKUP(A139,BASE!$A$2:$C$250,2,0),0)</f>
        <v>0</v>
      </c>
      <c r="C139" s="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8"/>
      <c r="V139" s="9"/>
      <c r="W139" s="8"/>
      <c r="X139" s="8" t="e">
        <f>VLOOKUP(A139,[1]BASE!A$2:C$997,3,0)</f>
        <v>#N/A</v>
      </c>
    </row>
    <row r="140" spans="1:24" x14ac:dyDescent="0.25">
      <c r="A140" s="4"/>
      <c r="B140" s="1">
        <f>IFERROR(VLOOKUP(A140,BASE!$A$2:$C$250,2,0),0)</f>
        <v>0</v>
      </c>
      <c r="C140" s="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8"/>
      <c r="V140" s="9"/>
      <c r="W140" s="8"/>
      <c r="X140" s="8" t="e">
        <f>VLOOKUP(A140,[1]BASE!A$2:C$997,3,0)</f>
        <v>#N/A</v>
      </c>
    </row>
    <row r="141" spans="1:24" x14ac:dyDescent="0.25">
      <c r="A141" s="4"/>
      <c r="B141" s="1">
        <f>IFERROR(VLOOKUP(A141,BASE!$A$2:$C$250,2,0),0)</f>
        <v>0</v>
      </c>
      <c r="C141" s="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8"/>
      <c r="V141" s="9"/>
      <c r="W141" s="8"/>
      <c r="X141" s="8" t="e">
        <f>VLOOKUP(A141,[1]BASE!A$2:C$997,3,0)</f>
        <v>#N/A</v>
      </c>
    </row>
    <row r="142" spans="1:24" x14ac:dyDescent="0.25">
      <c r="A142" s="4"/>
      <c r="B142" s="1">
        <f>IFERROR(VLOOKUP(A142,BASE!$A$2:$C$250,2,0),0)</f>
        <v>0</v>
      </c>
      <c r="C142" s="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8"/>
      <c r="V142" s="9"/>
      <c r="W142" s="8"/>
      <c r="X142" s="8" t="e">
        <f>VLOOKUP(A142,[1]BASE!A$2:C$997,3,0)</f>
        <v>#N/A</v>
      </c>
    </row>
    <row r="143" spans="1:24" x14ac:dyDescent="0.25">
      <c r="A143" s="4"/>
      <c r="B143" s="1">
        <f>IFERROR(VLOOKUP(A143,BASE!$A$2:$C$250,2,0),0)</f>
        <v>0</v>
      </c>
      <c r="C143" s="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8"/>
      <c r="V143" s="9"/>
      <c r="W143" s="8"/>
      <c r="X143" s="8" t="e">
        <f>VLOOKUP(A143,[1]BASE!A$2:C$997,3,0)</f>
        <v>#N/A</v>
      </c>
    </row>
    <row r="144" spans="1:24" x14ac:dyDescent="0.25">
      <c r="A144" s="4"/>
      <c r="B144" s="1">
        <f>IFERROR(VLOOKUP(A144,BASE!$A$2:$C$250,2,0),0)</f>
        <v>0</v>
      </c>
      <c r="C144" s="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8"/>
      <c r="V144" s="9"/>
      <c r="W144" s="8"/>
      <c r="X144" s="8" t="e">
        <f>VLOOKUP(A144,[1]BASE!A$2:C$997,3,0)</f>
        <v>#N/A</v>
      </c>
    </row>
    <row r="145" spans="1:24" x14ac:dyDescent="0.25">
      <c r="A145" s="4"/>
      <c r="B145" s="1">
        <f>IFERROR(VLOOKUP(A145,BASE!$A$2:$C$250,2,0),0)</f>
        <v>0</v>
      </c>
      <c r="C145" s="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8"/>
      <c r="V145" s="9"/>
      <c r="W145" s="8"/>
      <c r="X145" s="8" t="e">
        <f>VLOOKUP(A145,[1]BASE!A$2:C$997,3,0)</f>
        <v>#N/A</v>
      </c>
    </row>
    <row r="146" spans="1:24" x14ac:dyDescent="0.25">
      <c r="A146" s="4"/>
      <c r="B146" s="1">
        <f>IFERROR(VLOOKUP(A146,BASE!$A$2:$C$250,2,0),0)</f>
        <v>0</v>
      </c>
      <c r="C146" s="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8"/>
      <c r="V146" s="9"/>
      <c r="W146" s="8"/>
      <c r="X146" s="8" t="e">
        <f>VLOOKUP(A146,[1]BASE!A$2:C$997,3,0)</f>
        <v>#N/A</v>
      </c>
    </row>
    <row r="147" spans="1:24" x14ac:dyDescent="0.25">
      <c r="A147" s="4"/>
      <c r="B147" s="1">
        <f>IFERROR(VLOOKUP(A147,BASE!$A$2:$C$250,2,0),0)</f>
        <v>0</v>
      </c>
      <c r="C147" s="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8"/>
      <c r="V147" s="9"/>
      <c r="W147" s="8"/>
      <c r="X147" s="8" t="e">
        <f>VLOOKUP(A147,[1]BASE!A$2:C$997,3,0)</f>
        <v>#N/A</v>
      </c>
    </row>
    <row r="148" spans="1:24" x14ac:dyDescent="0.25">
      <c r="A148" s="4"/>
      <c r="B148" s="1">
        <f>IFERROR(VLOOKUP(A148,BASE!$A$2:$C$250,2,0),0)</f>
        <v>0</v>
      </c>
      <c r="C148" s="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8"/>
      <c r="V148" s="9"/>
      <c r="W148" s="8"/>
      <c r="X148" s="8" t="e">
        <f>VLOOKUP(A148,[1]BASE!A$2:C$997,3,0)</f>
        <v>#N/A</v>
      </c>
    </row>
    <row r="149" spans="1:24" x14ac:dyDescent="0.25">
      <c r="A149" s="4"/>
      <c r="B149" s="1">
        <f>IFERROR(VLOOKUP(A149,BASE!$A$2:$C$250,2,0),0)</f>
        <v>0</v>
      </c>
      <c r="C149" s="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8"/>
      <c r="V149" s="9"/>
      <c r="W149" s="8"/>
      <c r="X149" s="8" t="e">
        <f>VLOOKUP(A149,[1]BASE!A$2:C$997,3,0)</f>
        <v>#N/A</v>
      </c>
    </row>
    <row r="150" spans="1:24" x14ac:dyDescent="0.25">
      <c r="A150" s="4"/>
      <c r="B150" s="1">
        <f>IFERROR(VLOOKUP(A150,BASE!$A$2:$C$250,2,0),0)</f>
        <v>0</v>
      </c>
      <c r="C150" s="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8"/>
      <c r="V150" s="9"/>
      <c r="W150" s="8"/>
      <c r="X150" s="8" t="e">
        <f>VLOOKUP(A150,[1]BASE!A$2:C$997,3,0)</f>
        <v>#N/A</v>
      </c>
    </row>
    <row r="151" spans="1:24" x14ac:dyDescent="0.25">
      <c r="A151" s="4"/>
      <c r="B151" s="1">
        <f>IFERROR(VLOOKUP(A151,BASE!$A$2:$C$250,2,0),0)</f>
        <v>0</v>
      </c>
      <c r="C151" s="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8"/>
      <c r="V151" s="9"/>
      <c r="W151" s="8"/>
      <c r="X151" s="8" t="e">
        <f>VLOOKUP(A151,[1]BASE!A$2:C$997,3,0)</f>
        <v>#N/A</v>
      </c>
    </row>
    <row r="152" spans="1:24" x14ac:dyDescent="0.25">
      <c r="A152" s="4"/>
      <c r="B152" s="1">
        <f>IFERROR(VLOOKUP(A152,BASE!$A$2:$C$250,2,0),0)</f>
        <v>0</v>
      </c>
      <c r="C152" s="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8"/>
      <c r="V152" s="9"/>
      <c r="W152" s="8"/>
      <c r="X152" s="8" t="e">
        <f>VLOOKUP(A152,[1]BASE!A$2:C$997,3,0)</f>
        <v>#N/A</v>
      </c>
    </row>
    <row r="153" spans="1:24" x14ac:dyDescent="0.25">
      <c r="A153" s="4"/>
      <c r="B153" s="1">
        <f>IFERROR(VLOOKUP(A153,BASE!$A$2:$C$250,2,0),0)</f>
        <v>0</v>
      </c>
      <c r="C153" s="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8"/>
      <c r="V153" s="9"/>
      <c r="W153" s="8"/>
      <c r="X153" s="8" t="e">
        <f>VLOOKUP(A153,[1]BASE!A$2:C$997,3,0)</f>
        <v>#N/A</v>
      </c>
    </row>
    <row r="154" spans="1:24" x14ac:dyDescent="0.25">
      <c r="A154" s="4"/>
      <c r="B154" s="1">
        <f>IFERROR(VLOOKUP(A154,BASE!$A$2:$C$250,2,0),0)</f>
        <v>0</v>
      </c>
      <c r="C154" s="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8"/>
      <c r="V154" s="9"/>
      <c r="W154" s="8"/>
      <c r="X154" s="8" t="e">
        <f>VLOOKUP(A154,[1]BASE!A$2:C$997,3,0)</f>
        <v>#N/A</v>
      </c>
    </row>
    <row r="155" spans="1:24" x14ac:dyDescent="0.25">
      <c r="A155" s="4"/>
      <c r="B155" s="1">
        <f>IFERROR(VLOOKUP(A155,BASE!$A$2:$C$250,2,0),0)</f>
        <v>0</v>
      </c>
      <c r="C155" s="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8"/>
      <c r="V155" s="9"/>
      <c r="W155" s="8"/>
      <c r="X155" s="8" t="e">
        <f>VLOOKUP(A155,[1]BASE!A$2:C$997,3,0)</f>
        <v>#N/A</v>
      </c>
    </row>
    <row r="156" spans="1:24" x14ac:dyDescent="0.25">
      <c r="A156" s="4"/>
      <c r="B156" s="1">
        <f>IFERROR(VLOOKUP(A156,BASE!$A$2:$C$250,2,0),0)</f>
        <v>0</v>
      </c>
      <c r="C156" s="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8"/>
      <c r="V156" s="9"/>
      <c r="W156" s="8"/>
      <c r="X156" s="8" t="e">
        <f>VLOOKUP(A156,[1]BASE!A$2:C$997,3,0)</f>
        <v>#N/A</v>
      </c>
    </row>
    <row r="157" spans="1:24" x14ac:dyDescent="0.25">
      <c r="A157" s="4"/>
      <c r="B157" s="1">
        <f>IFERROR(VLOOKUP(A157,BASE!$A$2:$C$250,2,0),0)</f>
        <v>0</v>
      </c>
      <c r="C157" s="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8"/>
      <c r="V157" s="9"/>
      <c r="W157" s="8"/>
      <c r="X157" s="8" t="e">
        <f>VLOOKUP(A157,[1]BASE!A$2:C$997,3,0)</f>
        <v>#N/A</v>
      </c>
    </row>
    <row r="158" spans="1:24" x14ac:dyDescent="0.25">
      <c r="A158" s="4"/>
      <c r="B158" s="1">
        <f>IFERROR(VLOOKUP(A158,BASE!$A$2:$C$250,2,0),0)</f>
        <v>0</v>
      </c>
      <c r="C158" s="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8"/>
      <c r="V158" s="9"/>
      <c r="W158" s="8"/>
      <c r="X158" s="8" t="e">
        <f>VLOOKUP(A158,[1]BASE!A$2:C$997,3,0)</f>
        <v>#N/A</v>
      </c>
    </row>
    <row r="159" spans="1:24" x14ac:dyDescent="0.25">
      <c r="A159" s="4"/>
      <c r="B159" s="1">
        <f>IFERROR(VLOOKUP(A159,BASE!$A$2:$C$250,2,0),0)</f>
        <v>0</v>
      </c>
      <c r="C159" s="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8"/>
      <c r="V159" s="9"/>
      <c r="W159" s="8"/>
      <c r="X159" s="8" t="e">
        <f>VLOOKUP(A159,[1]BASE!A$2:C$997,3,0)</f>
        <v>#N/A</v>
      </c>
    </row>
    <row r="160" spans="1:24" x14ac:dyDescent="0.25">
      <c r="A160" s="4"/>
      <c r="B160" s="1">
        <f>IFERROR(VLOOKUP(A160,BASE!$A$2:$C$250,2,0),0)</f>
        <v>0</v>
      </c>
      <c r="C160" s="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8"/>
      <c r="V160" s="9"/>
      <c r="W160" s="8"/>
      <c r="X160" s="8" t="e">
        <f>VLOOKUP(A160,[1]BASE!A$2:C$997,3,0)</f>
        <v>#N/A</v>
      </c>
    </row>
    <row r="161" spans="1:24" x14ac:dyDescent="0.25">
      <c r="A161" s="4"/>
      <c r="B161" s="1">
        <f>IFERROR(VLOOKUP(A161,BASE!$A$2:$C$250,2,0),0)</f>
        <v>0</v>
      </c>
      <c r="C161" s="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8"/>
      <c r="V161" s="9"/>
      <c r="W161" s="8"/>
      <c r="X161" s="8" t="e">
        <f>VLOOKUP(A161,[1]BASE!A$2:C$997,3,0)</f>
        <v>#N/A</v>
      </c>
    </row>
    <row r="162" spans="1:24" x14ac:dyDescent="0.25">
      <c r="A162" s="4"/>
      <c r="B162" s="1">
        <f>IFERROR(VLOOKUP(A162,BASE!$A$2:$C$250,2,0),0)</f>
        <v>0</v>
      </c>
      <c r="C162" s="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8"/>
      <c r="V162" s="9"/>
      <c r="W162" s="8"/>
      <c r="X162" s="8" t="e">
        <f>VLOOKUP(A162,[1]BASE!A$2:C$997,3,0)</f>
        <v>#N/A</v>
      </c>
    </row>
    <row r="163" spans="1:24" x14ac:dyDescent="0.25">
      <c r="A163" s="4"/>
      <c r="B163" s="1">
        <f>IFERROR(VLOOKUP(A163,BASE!$A$2:$C$250,2,0),0)</f>
        <v>0</v>
      </c>
      <c r="C163" s="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8"/>
      <c r="V163" s="9"/>
      <c r="W163" s="8"/>
      <c r="X163" s="8" t="e">
        <f>VLOOKUP(A163,[1]BASE!A$2:C$997,3,0)</f>
        <v>#N/A</v>
      </c>
    </row>
    <row r="164" spans="1:24" x14ac:dyDescent="0.25">
      <c r="A164" s="4"/>
      <c r="B164" s="1">
        <f>IFERROR(VLOOKUP(A164,BASE!$A$2:$C$250,2,0),0)</f>
        <v>0</v>
      </c>
      <c r="C164" s="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8"/>
      <c r="V164" s="9"/>
      <c r="W164" s="8"/>
      <c r="X164" s="8" t="e">
        <f>VLOOKUP(A164,[1]BASE!A$2:C$997,3,0)</f>
        <v>#N/A</v>
      </c>
    </row>
    <row r="165" spans="1:24" x14ac:dyDescent="0.25">
      <c r="A165" s="4"/>
      <c r="B165" s="1">
        <f>IFERROR(VLOOKUP(A165,BASE!$A$2:$C$250,2,0),0)</f>
        <v>0</v>
      </c>
      <c r="C165" s="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8"/>
      <c r="V165" s="9"/>
      <c r="W165" s="8"/>
      <c r="X165" s="8" t="e">
        <f>VLOOKUP(A165,[1]BASE!A$2:C$997,3,0)</f>
        <v>#N/A</v>
      </c>
    </row>
    <row r="166" spans="1:24" x14ac:dyDescent="0.25">
      <c r="A166" s="4"/>
      <c r="B166" s="1">
        <f>IFERROR(VLOOKUP(A166,BASE!$A$2:$C$250,2,0),0)</f>
        <v>0</v>
      </c>
      <c r="C166" s="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8"/>
      <c r="V166" s="9"/>
      <c r="W166" s="8"/>
      <c r="X166" s="8" t="e">
        <f>VLOOKUP(A166,[1]BASE!A$2:C$997,3,0)</f>
        <v>#N/A</v>
      </c>
    </row>
    <row r="167" spans="1:24" x14ac:dyDescent="0.25">
      <c r="A167" s="4"/>
      <c r="B167" s="1">
        <f>IFERROR(VLOOKUP(A167,BASE!$A$2:$C$250,2,0),0)</f>
        <v>0</v>
      </c>
      <c r="C167" s="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8"/>
      <c r="V167" s="9"/>
      <c r="W167" s="8"/>
      <c r="X167" s="8" t="e">
        <f>VLOOKUP(A167,[1]BASE!A$2:C$997,3,0)</f>
        <v>#N/A</v>
      </c>
    </row>
    <row r="168" spans="1:24" x14ac:dyDescent="0.25">
      <c r="A168" s="4"/>
      <c r="B168" s="1">
        <f>IFERROR(VLOOKUP(A168,BASE!$A$2:$C$250,2,0),0)</f>
        <v>0</v>
      </c>
      <c r="C168" s="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8"/>
      <c r="V168" s="9"/>
      <c r="W168" s="8"/>
      <c r="X168" s="8" t="e">
        <f>VLOOKUP(A168,[1]BASE!A$2:C$997,3,0)</f>
        <v>#N/A</v>
      </c>
    </row>
    <row r="169" spans="1:24" x14ac:dyDescent="0.25">
      <c r="A169" s="4"/>
      <c r="B169" s="1">
        <f>IFERROR(VLOOKUP(A169,BASE!$A$2:$C$250,2,0),0)</f>
        <v>0</v>
      </c>
      <c r="C169" s="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8"/>
      <c r="V169" s="9"/>
      <c r="W169" s="8"/>
      <c r="X169" s="8" t="e">
        <f>VLOOKUP(A169,[1]BASE!A$2:C$997,3,0)</f>
        <v>#N/A</v>
      </c>
    </row>
    <row r="170" spans="1:24" x14ac:dyDescent="0.25">
      <c r="A170" s="4"/>
      <c r="B170" s="1">
        <f>IFERROR(VLOOKUP(A170,BASE!$A$2:$C$250,2,0),0)</f>
        <v>0</v>
      </c>
      <c r="C170" s="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8"/>
      <c r="V170" s="9"/>
      <c r="W170" s="8"/>
      <c r="X170" s="8" t="e">
        <f>VLOOKUP(A170,[1]BASE!A$2:C$997,3,0)</f>
        <v>#N/A</v>
      </c>
    </row>
    <row r="171" spans="1:24" x14ac:dyDescent="0.25">
      <c r="A171" s="4"/>
      <c r="B171" s="1">
        <f>IFERROR(VLOOKUP(A171,BASE!$A$2:$C$250,2,0),0)</f>
        <v>0</v>
      </c>
      <c r="C171" s="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8"/>
      <c r="V171" s="9"/>
      <c r="W171" s="8"/>
      <c r="X171" s="8" t="e">
        <f>VLOOKUP(A171,[1]BASE!A$2:C$997,3,0)</f>
        <v>#N/A</v>
      </c>
    </row>
    <row r="172" spans="1:24" x14ac:dyDescent="0.25">
      <c r="A172" s="4"/>
      <c r="B172" s="1">
        <f>IFERROR(VLOOKUP(A172,BASE!$A$2:$C$250,2,0),0)</f>
        <v>0</v>
      </c>
      <c r="C172" s="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8"/>
      <c r="V172" s="9"/>
      <c r="W172" s="8"/>
      <c r="X172" s="8" t="e">
        <f>VLOOKUP(A172,[1]BASE!A$2:C$997,3,0)</f>
        <v>#N/A</v>
      </c>
    </row>
    <row r="173" spans="1:24" x14ac:dyDescent="0.25">
      <c r="A173" s="4"/>
      <c r="B173" s="1">
        <f>IFERROR(VLOOKUP(A173,BASE!$A$2:$C$250,2,0),0)</f>
        <v>0</v>
      </c>
      <c r="C173" s="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8"/>
      <c r="V173" s="9"/>
      <c r="W173" s="8"/>
      <c r="X173" s="8" t="e">
        <f>VLOOKUP(A173,[1]BASE!A$2:C$997,3,0)</f>
        <v>#N/A</v>
      </c>
    </row>
    <row r="174" spans="1:24" x14ac:dyDescent="0.25">
      <c r="A174" s="4"/>
      <c r="B174" s="1">
        <f>IFERROR(VLOOKUP(A174,BASE!$A$2:$C$250,2,0),0)</f>
        <v>0</v>
      </c>
      <c r="C174" s="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8"/>
      <c r="V174" s="9"/>
      <c r="W174" s="8"/>
      <c r="X174" s="8" t="e">
        <f>VLOOKUP(A174,[1]BASE!A$2:C$997,3,0)</f>
        <v>#N/A</v>
      </c>
    </row>
    <row r="175" spans="1:24" x14ac:dyDescent="0.25">
      <c r="A175" s="4"/>
      <c r="B175" s="1">
        <f>IFERROR(VLOOKUP(A175,BASE!$A$2:$C$250,2,0),0)</f>
        <v>0</v>
      </c>
      <c r="C175" s="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8"/>
      <c r="V175" s="9"/>
      <c r="W175" s="8"/>
      <c r="X175" s="8" t="e">
        <f>VLOOKUP(A175,[1]BASE!A$2:C$997,3,0)</f>
        <v>#N/A</v>
      </c>
    </row>
    <row r="176" spans="1:24" x14ac:dyDescent="0.25">
      <c r="A176" s="4"/>
      <c r="B176" s="1">
        <f>IFERROR(VLOOKUP(A176,BASE!$A$2:$C$250,2,0),0)</f>
        <v>0</v>
      </c>
      <c r="C176" s="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8"/>
      <c r="V176" s="9"/>
      <c r="W176" s="8"/>
      <c r="X176" s="8" t="e">
        <f>VLOOKUP(A176,[1]BASE!A$2:C$997,3,0)</f>
        <v>#N/A</v>
      </c>
    </row>
    <row r="177" spans="1:24" x14ac:dyDescent="0.25">
      <c r="A177" s="4"/>
      <c r="B177" s="1">
        <f>IFERROR(VLOOKUP(A177,BASE!$A$2:$C$250,2,0),0)</f>
        <v>0</v>
      </c>
      <c r="C177" s="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8"/>
      <c r="V177" s="9"/>
      <c r="W177" s="8"/>
      <c r="X177" s="8" t="e">
        <f>VLOOKUP(A177,[1]BASE!A$2:C$997,3,0)</f>
        <v>#N/A</v>
      </c>
    </row>
    <row r="178" spans="1:24" x14ac:dyDescent="0.25">
      <c r="A178" s="4"/>
      <c r="B178" s="1">
        <f>IFERROR(VLOOKUP(A178,BASE!$A$2:$C$250,2,0),0)</f>
        <v>0</v>
      </c>
      <c r="C178" s="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8"/>
      <c r="V178" s="9"/>
      <c r="W178" s="8"/>
      <c r="X178" s="8" t="e">
        <f>VLOOKUP(A178,[1]BASE!A$2:C$997,3,0)</f>
        <v>#N/A</v>
      </c>
    </row>
    <row r="179" spans="1:24" x14ac:dyDescent="0.25">
      <c r="A179" s="4"/>
      <c r="B179" s="1">
        <f>IFERROR(VLOOKUP(A179,BASE!$A$2:$C$250,2,0),0)</f>
        <v>0</v>
      </c>
      <c r="C179" s="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8"/>
      <c r="V179" s="9"/>
      <c r="W179" s="8"/>
      <c r="X179" s="8" t="e">
        <f>VLOOKUP(A179,[1]BASE!A$2:C$997,3,0)</f>
        <v>#N/A</v>
      </c>
    </row>
    <row r="180" spans="1:24" x14ac:dyDescent="0.25">
      <c r="A180" s="4"/>
      <c r="B180" s="1">
        <f>IFERROR(VLOOKUP(A180,BASE!$A$2:$C$250,2,0),0)</f>
        <v>0</v>
      </c>
      <c r="C180" s="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8"/>
      <c r="V180" s="9"/>
      <c r="W180" s="8"/>
      <c r="X180" s="8" t="e">
        <f>VLOOKUP(A180,[1]BASE!A$2:C$997,3,0)</f>
        <v>#N/A</v>
      </c>
    </row>
    <row r="181" spans="1:24" x14ac:dyDescent="0.25">
      <c r="A181" s="4"/>
      <c r="B181" s="1">
        <f>IFERROR(VLOOKUP(A181,BASE!$A$2:$C$250,2,0),0)</f>
        <v>0</v>
      </c>
      <c r="C181" s="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8"/>
      <c r="V181" s="9"/>
      <c r="W181" s="8"/>
      <c r="X181" s="8" t="e">
        <f>VLOOKUP(A181,[1]BASE!A$2:C$997,3,0)</f>
        <v>#N/A</v>
      </c>
    </row>
    <row r="182" spans="1:24" x14ac:dyDescent="0.25">
      <c r="A182" s="4"/>
      <c r="B182" s="1">
        <f>IFERROR(VLOOKUP(A182,BASE!$A$2:$C$250,2,0),0)</f>
        <v>0</v>
      </c>
      <c r="C182" s="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8"/>
      <c r="V182" s="9"/>
      <c r="W182" s="8"/>
      <c r="X182" s="8" t="e">
        <f>VLOOKUP(A182,[1]BASE!A$2:C$997,3,0)</f>
        <v>#N/A</v>
      </c>
    </row>
    <row r="183" spans="1:24" x14ac:dyDescent="0.25">
      <c r="A183" s="4"/>
      <c r="B183" s="1">
        <f>IFERROR(VLOOKUP(A183,BASE!$A$2:$C$250,2,0),0)</f>
        <v>0</v>
      </c>
      <c r="C183" s="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8"/>
      <c r="V183" s="9"/>
      <c r="W183" s="8"/>
      <c r="X183" s="8" t="e">
        <f>VLOOKUP(A183,[1]BASE!A$2:C$997,3,0)</f>
        <v>#N/A</v>
      </c>
    </row>
    <row r="184" spans="1:24" x14ac:dyDescent="0.25">
      <c r="A184" s="4"/>
      <c r="B184" s="1">
        <f>IFERROR(VLOOKUP(A184,BASE!$A$2:$C$250,2,0),0)</f>
        <v>0</v>
      </c>
      <c r="C184" s="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8"/>
      <c r="V184" s="9"/>
      <c r="W184" s="8"/>
      <c r="X184" s="8" t="e">
        <f>VLOOKUP(A184,[1]BASE!A$2:C$997,3,0)</f>
        <v>#N/A</v>
      </c>
    </row>
    <row r="185" spans="1:24" x14ac:dyDescent="0.25">
      <c r="A185" s="4"/>
      <c r="B185" s="1">
        <f>IFERROR(VLOOKUP(A185,BASE!$A$2:$C$250,2,0),0)</f>
        <v>0</v>
      </c>
      <c r="C185" s="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8"/>
      <c r="V185" s="9"/>
      <c r="W185" s="8"/>
      <c r="X185" s="8" t="e">
        <f>VLOOKUP(A185,[1]BASE!A$2:C$997,3,0)</f>
        <v>#N/A</v>
      </c>
    </row>
    <row r="186" spans="1:24" x14ac:dyDescent="0.25">
      <c r="A186" s="4"/>
      <c r="B186" s="1">
        <f>IFERROR(VLOOKUP(A186,BASE!$A$2:$C$250,2,0),0)</f>
        <v>0</v>
      </c>
      <c r="C186" s="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8"/>
      <c r="V186" s="9"/>
      <c r="W186" s="8"/>
      <c r="X186" s="8" t="e">
        <f>VLOOKUP(A186,[1]BASE!A$2:C$997,3,0)</f>
        <v>#N/A</v>
      </c>
    </row>
    <row r="187" spans="1:24" x14ac:dyDescent="0.25">
      <c r="A187" s="4"/>
      <c r="B187" s="1">
        <f>IFERROR(VLOOKUP(A187,BASE!$A$2:$C$250,2,0),0)</f>
        <v>0</v>
      </c>
      <c r="C187" s="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8"/>
      <c r="V187" s="9"/>
      <c r="W187" s="8"/>
      <c r="X187" s="8" t="e">
        <f>VLOOKUP(A187,[1]BASE!A$2:C$997,3,0)</f>
        <v>#N/A</v>
      </c>
    </row>
    <row r="188" spans="1:24" x14ac:dyDescent="0.25">
      <c r="A188" s="4"/>
      <c r="B188" s="1">
        <f>IFERROR(VLOOKUP(A188,BASE!$A$2:$C$250,2,0),0)</f>
        <v>0</v>
      </c>
      <c r="C188" s="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8"/>
      <c r="V188" s="9"/>
      <c r="W188" s="8"/>
      <c r="X188" s="8" t="e">
        <f>VLOOKUP(A188,[1]BASE!A$2:C$997,3,0)</f>
        <v>#N/A</v>
      </c>
    </row>
    <row r="189" spans="1:24" x14ac:dyDescent="0.25">
      <c r="A189" s="4"/>
      <c r="B189" s="1">
        <f>IFERROR(VLOOKUP(A189,BASE!$A$2:$C$250,2,0),0)</f>
        <v>0</v>
      </c>
      <c r="C189" s="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8"/>
      <c r="V189" s="9"/>
      <c r="W189" s="8"/>
      <c r="X189" s="8" t="e">
        <f>VLOOKUP(A189,[1]BASE!A$2:C$997,3,0)</f>
        <v>#N/A</v>
      </c>
    </row>
    <row r="190" spans="1:24" x14ac:dyDescent="0.25">
      <c r="A190" s="4"/>
      <c r="B190" s="1">
        <f>IFERROR(VLOOKUP(A190,BASE!$A$2:$C$250,2,0),0)</f>
        <v>0</v>
      </c>
      <c r="C190" s="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8"/>
      <c r="V190" s="9"/>
      <c r="W190" s="8"/>
      <c r="X190" s="8" t="e">
        <f>VLOOKUP(A190,[1]BASE!A$2:C$997,3,0)</f>
        <v>#N/A</v>
      </c>
    </row>
    <row r="191" spans="1:24" x14ac:dyDescent="0.25">
      <c r="A191" s="4"/>
      <c r="B191" s="1">
        <f>IFERROR(VLOOKUP(A191,BASE!$A$2:$C$250,2,0),0)</f>
        <v>0</v>
      </c>
      <c r="C191" s="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8"/>
      <c r="V191" s="9"/>
      <c r="W191" s="8"/>
      <c r="X191" s="8" t="e">
        <f>VLOOKUP(A191,[1]BASE!A$2:C$997,3,0)</f>
        <v>#N/A</v>
      </c>
    </row>
    <row r="192" spans="1:24" x14ac:dyDescent="0.25">
      <c r="A192" s="4"/>
      <c r="B192" s="1">
        <f>IFERROR(VLOOKUP(A192,BASE!$A$2:$C$250,2,0),0)</f>
        <v>0</v>
      </c>
      <c r="C192" s="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8"/>
      <c r="V192" s="9"/>
      <c r="W192" s="8"/>
      <c r="X192" s="8" t="e">
        <f>VLOOKUP(A192,[1]BASE!A$2:C$997,3,0)</f>
        <v>#N/A</v>
      </c>
    </row>
    <row r="193" spans="1:24" x14ac:dyDescent="0.25">
      <c r="A193" s="4"/>
      <c r="B193" s="1">
        <f>IFERROR(VLOOKUP(A193,BASE!$A$2:$C$250,2,0),0)</f>
        <v>0</v>
      </c>
      <c r="C193" s="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8"/>
      <c r="V193" s="9"/>
      <c r="W193" s="8"/>
      <c r="X193" s="8" t="e">
        <f>VLOOKUP(A193,[1]BASE!A$2:C$997,3,0)</f>
        <v>#N/A</v>
      </c>
    </row>
    <row r="194" spans="1:24" x14ac:dyDescent="0.25">
      <c r="A194" s="4"/>
      <c r="B194" s="1">
        <f>IFERROR(VLOOKUP(A194,BASE!$A$2:$C$250,2,0),0)</f>
        <v>0</v>
      </c>
      <c r="C194" s="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8"/>
      <c r="V194" s="9"/>
      <c r="W194" s="8"/>
      <c r="X194" s="8" t="e">
        <f>VLOOKUP(A194,[1]BASE!A$2:C$997,3,0)</f>
        <v>#N/A</v>
      </c>
    </row>
    <row r="195" spans="1:24" x14ac:dyDescent="0.25">
      <c r="A195" s="4"/>
      <c r="B195" s="1">
        <f>IFERROR(VLOOKUP(A195,BASE!$A$2:$C$250,2,0),0)</f>
        <v>0</v>
      </c>
      <c r="C195" s="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8"/>
      <c r="V195" s="9"/>
      <c r="W195" s="8"/>
      <c r="X195" s="8" t="e">
        <f>VLOOKUP(A195,[1]BASE!A$2:C$997,3,0)</f>
        <v>#N/A</v>
      </c>
    </row>
    <row r="196" spans="1:24" x14ac:dyDescent="0.25">
      <c r="A196" s="4"/>
      <c r="B196" s="1">
        <f>IFERROR(VLOOKUP(A196,BASE!$A$2:$C$250,2,0),0)</f>
        <v>0</v>
      </c>
      <c r="C196" s="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8"/>
      <c r="V196" s="9"/>
      <c r="W196" s="8"/>
      <c r="X196" s="8" t="e">
        <f>VLOOKUP(A196,[1]BASE!A$2:C$997,3,0)</f>
        <v>#N/A</v>
      </c>
    </row>
    <row r="197" spans="1:24" x14ac:dyDescent="0.25">
      <c r="A197" s="4"/>
      <c r="B197" s="1">
        <f>IFERROR(VLOOKUP(A197,BASE!$A$2:$C$250,2,0),0)</f>
        <v>0</v>
      </c>
      <c r="C197" s="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8"/>
      <c r="V197" s="9"/>
      <c r="W197" s="8"/>
      <c r="X197" s="8" t="e">
        <f>VLOOKUP(A197,[1]BASE!A$2:C$997,3,0)</f>
        <v>#N/A</v>
      </c>
    </row>
    <row r="198" spans="1:24" x14ac:dyDescent="0.25">
      <c r="A198" s="4"/>
      <c r="B198" s="1">
        <f>IFERROR(VLOOKUP(A198,BASE!$A$2:$C$250,2,0),0)</f>
        <v>0</v>
      </c>
      <c r="C198" s="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8"/>
      <c r="V198" s="9"/>
      <c r="W198" s="8"/>
      <c r="X198" s="8" t="e">
        <f>VLOOKUP(A198,[1]BASE!A$2:C$997,3,0)</f>
        <v>#N/A</v>
      </c>
    </row>
    <row r="199" spans="1:24" x14ac:dyDescent="0.25">
      <c r="A199" s="4"/>
      <c r="B199" s="1">
        <f>IFERROR(VLOOKUP(A199,BASE!$A$2:$C$250,2,0),0)</f>
        <v>0</v>
      </c>
      <c r="C199" s="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8"/>
      <c r="V199" s="9"/>
      <c r="W199" s="8"/>
      <c r="X199" s="8" t="e">
        <f>VLOOKUP(A199,[1]BASE!A$2:C$997,3,0)</f>
        <v>#N/A</v>
      </c>
    </row>
    <row r="200" spans="1:24" x14ac:dyDescent="0.25">
      <c r="A200" s="4"/>
      <c r="B200" s="1">
        <f>IFERROR(VLOOKUP(A200,BASE!$A$2:$C$250,2,0),0)</f>
        <v>0</v>
      </c>
      <c r="C200" s="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8"/>
      <c r="V200" s="9"/>
      <c r="W200" s="8"/>
      <c r="X200" s="8" t="e">
        <f>VLOOKUP(A200,[1]BASE!A$2:C$997,3,0)</f>
        <v>#N/A</v>
      </c>
    </row>
    <row r="201" spans="1:24" x14ac:dyDescent="0.25">
      <c r="A201" s="4"/>
      <c r="B201" s="1">
        <f>IFERROR(VLOOKUP(A201,BASE!$A$2:$C$250,2,0),0)</f>
        <v>0</v>
      </c>
      <c r="C201" s="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8"/>
      <c r="V201" s="9"/>
      <c r="W201" s="8"/>
      <c r="X201" s="8" t="e">
        <f>VLOOKUP(A201,[1]BASE!A$2:C$997,3,0)</f>
        <v>#N/A</v>
      </c>
    </row>
    <row r="202" spans="1:24" x14ac:dyDescent="0.25">
      <c r="A202" s="4"/>
      <c r="B202" s="1">
        <f>IFERROR(VLOOKUP(A202,BASE!$A$2:$C$250,2,0),0)</f>
        <v>0</v>
      </c>
      <c r="C202" s="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8"/>
      <c r="V202" s="9"/>
      <c r="W202" s="8"/>
      <c r="X202" s="8" t="e">
        <f>VLOOKUP(A202,[1]BASE!A$2:C$997,3,0)</f>
        <v>#N/A</v>
      </c>
    </row>
    <row r="203" spans="1:24" x14ac:dyDescent="0.25">
      <c r="A203" s="4"/>
      <c r="B203" s="1">
        <f>IFERROR(VLOOKUP(A203,BASE!$A$2:$C$250,2,0),0)</f>
        <v>0</v>
      </c>
      <c r="C203" s="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8"/>
      <c r="V203" s="9"/>
      <c r="W203" s="8"/>
      <c r="X203" s="8" t="e">
        <f>VLOOKUP(A203,[1]BASE!A$2:C$997,3,0)</f>
        <v>#N/A</v>
      </c>
    </row>
    <row r="204" spans="1:24" x14ac:dyDescent="0.25">
      <c r="A204" s="4"/>
      <c r="B204" s="1">
        <f>IFERROR(VLOOKUP(A204,BASE!$A$2:$C$250,2,0),0)</f>
        <v>0</v>
      </c>
      <c r="C204" s="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8"/>
      <c r="V204" s="9"/>
      <c r="W204" s="8"/>
      <c r="X204" s="8" t="e">
        <f>VLOOKUP(A204,[1]BASE!A$2:C$997,3,0)</f>
        <v>#N/A</v>
      </c>
    </row>
    <row r="205" spans="1:24" x14ac:dyDescent="0.25">
      <c r="A205" s="4"/>
      <c r="B205" s="1">
        <f>IFERROR(VLOOKUP(A205,BASE!$A$2:$C$250,2,0),0)</f>
        <v>0</v>
      </c>
      <c r="C205" s="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8"/>
      <c r="V205" s="9"/>
      <c r="W205" s="8"/>
      <c r="X205" s="8" t="e">
        <f>VLOOKUP(A205,[1]BASE!A$2:C$997,3,0)</f>
        <v>#N/A</v>
      </c>
    </row>
    <row r="206" spans="1:24" x14ac:dyDescent="0.25">
      <c r="A206" s="4"/>
      <c r="B206" s="1">
        <f>IFERROR(VLOOKUP(A206,BASE!$A$2:$C$250,2,0),0)</f>
        <v>0</v>
      </c>
      <c r="C206" s="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8"/>
      <c r="V206" s="9"/>
      <c r="W206" s="8"/>
      <c r="X206" s="8" t="e">
        <f>VLOOKUP(A206,[1]BASE!A$2:C$997,3,0)</f>
        <v>#N/A</v>
      </c>
    </row>
    <row r="207" spans="1:24" x14ac:dyDescent="0.25">
      <c r="A207" s="4"/>
      <c r="B207" s="1">
        <f>IFERROR(VLOOKUP(A207,BASE!$A$2:$C$250,2,0),0)</f>
        <v>0</v>
      </c>
      <c r="C207" s="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8"/>
      <c r="V207" s="9"/>
      <c r="W207" s="8"/>
      <c r="X207" s="8" t="e">
        <f>VLOOKUP(A207,[1]BASE!A$2:C$997,3,0)</f>
        <v>#N/A</v>
      </c>
    </row>
    <row r="208" spans="1:24" x14ac:dyDescent="0.25">
      <c r="A208" s="4"/>
      <c r="B208" s="1">
        <f>IFERROR(VLOOKUP(A208,BASE!$A$2:$C$250,2,0),0)</f>
        <v>0</v>
      </c>
      <c r="C208" s="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8"/>
      <c r="V208" s="9"/>
      <c r="W208" s="8"/>
      <c r="X208" s="8" t="e">
        <f>VLOOKUP(A208,[1]BASE!A$2:C$997,3,0)</f>
        <v>#N/A</v>
      </c>
    </row>
    <row r="209" spans="1:24" x14ac:dyDescent="0.25">
      <c r="A209" s="4"/>
      <c r="B209" s="1">
        <f>IFERROR(VLOOKUP(A209,BASE!$A$2:$C$250,2,0),0)</f>
        <v>0</v>
      </c>
      <c r="C209" s="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8"/>
      <c r="V209" s="9"/>
      <c r="W209" s="8"/>
      <c r="X209" s="8" t="e">
        <f>VLOOKUP(A209,[1]BASE!A$2:C$997,3,0)</f>
        <v>#N/A</v>
      </c>
    </row>
    <row r="210" spans="1:24" x14ac:dyDescent="0.25">
      <c r="A210" s="4"/>
      <c r="B210" s="1">
        <f>IFERROR(VLOOKUP(A210,BASE!$A$2:$C$250,2,0),0)</f>
        <v>0</v>
      </c>
      <c r="C210" s="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8"/>
      <c r="V210" s="9"/>
      <c r="W210" s="8"/>
      <c r="X210" s="8" t="e">
        <f>VLOOKUP(A210,[1]BASE!A$2:C$997,3,0)</f>
        <v>#N/A</v>
      </c>
    </row>
    <row r="211" spans="1:24" x14ac:dyDescent="0.25">
      <c r="A211" s="4"/>
      <c r="B211" s="1">
        <f>IFERROR(VLOOKUP(A211,BASE!$A$2:$C$250,2,0),0)</f>
        <v>0</v>
      </c>
      <c r="C211" s="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8"/>
      <c r="V211" s="9"/>
      <c r="W211" s="8"/>
      <c r="X211" s="8" t="e">
        <f>VLOOKUP(A211,[1]BASE!A$2:C$997,3,0)</f>
        <v>#N/A</v>
      </c>
    </row>
    <row r="212" spans="1:24" x14ac:dyDescent="0.25">
      <c r="A212" s="4"/>
      <c r="B212" s="1">
        <f>IFERROR(VLOOKUP(A212,BASE!$A$2:$C$250,2,0),0)</f>
        <v>0</v>
      </c>
      <c r="C212" s="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8"/>
      <c r="V212" s="9"/>
      <c r="W212" s="8"/>
      <c r="X212" s="8" t="e">
        <f>VLOOKUP(A212,[1]BASE!A$2:C$997,3,0)</f>
        <v>#N/A</v>
      </c>
    </row>
    <row r="213" spans="1:24" x14ac:dyDescent="0.25">
      <c r="A213" s="4"/>
      <c r="B213" s="1">
        <f>IFERROR(VLOOKUP(A213,BASE!$A$2:$C$250,2,0),0)</f>
        <v>0</v>
      </c>
      <c r="C213" s="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8"/>
      <c r="V213" s="9"/>
      <c r="W213" s="8"/>
      <c r="X213" s="8" t="e">
        <f>VLOOKUP(A213,[1]BASE!A$2:C$997,3,0)</f>
        <v>#N/A</v>
      </c>
    </row>
    <row r="214" spans="1:24" x14ac:dyDescent="0.25">
      <c r="A214" s="4"/>
      <c r="B214" s="1">
        <f>IFERROR(VLOOKUP(A214,BASE!$A$2:$C$250,2,0),0)</f>
        <v>0</v>
      </c>
      <c r="C214" s="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8"/>
      <c r="V214" s="9"/>
      <c r="W214" s="8"/>
      <c r="X214" s="8" t="e">
        <f>VLOOKUP(A214,[1]BASE!A$2:C$997,3,0)</f>
        <v>#N/A</v>
      </c>
    </row>
    <row r="215" spans="1:24" x14ac:dyDescent="0.25">
      <c r="A215" s="4"/>
      <c r="B215" s="1">
        <f>IFERROR(VLOOKUP(A215,BASE!$A$2:$C$250,2,0),0)</f>
        <v>0</v>
      </c>
      <c r="C215" s="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8"/>
      <c r="V215" s="9"/>
      <c r="W215" s="8"/>
      <c r="X215" s="8" t="e">
        <f>VLOOKUP(A215,[1]BASE!A$2:C$997,3,0)</f>
        <v>#N/A</v>
      </c>
    </row>
    <row r="216" spans="1:24" x14ac:dyDescent="0.25">
      <c r="A216" s="4"/>
      <c r="B216" s="1">
        <f>IFERROR(VLOOKUP(A216,BASE!$A$2:$C$250,2,0),0)</f>
        <v>0</v>
      </c>
      <c r="C216" s="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8"/>
      <c r="V216" s="9"/>
      <c r="W216" s="8"/>
      <c r="X216" s="8" t="e">
        <f>VLOOKUP(A216,[1]BASE!A$2:C$997,3,0)</f>
        <v>#N/A</v>
      </c>
    </row>
    <row r="217" spans="1:24" x14ac:dyDescent="0.25">
      <c r="A217" s="4"/>
      <c r="B217" s="1">
        <f>IFERROR(VLOOKUP(A217,BASE!$A$2:$C$250,2,0),0)</f>
        <v>0</v>
      </c>
      <c r="C217" s="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8"/>
      <c r="V217" s="9"/>
      <c r="W217" s="8"/>
      <c r="X217" s="8" t="e">
        <f>VLOOKUP(A217,[1]BASE!A$2:C$997,3,0)</f>
        <v>#N/A</v>
      </c>
    </row>
    <row r="218" spans="1:24" x14ac:dyDescent="0.25">
      <c r="A218" s="4"/>
      <c r="B218" s="1">
        <f>IFERROR(VLOOKUP(A218,BASE!$A$2:$C$250,2,0),0)</f>
        <v>0</v>
      </c>
      <c r="C218" s="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8"/>
      <c r="V218" s="9"/>
      <c r="W218" s="8"/>
      <c r="X218" s="8" t="e">
        <f>VLOOKUP(A218,[1]BASE!A$2:C$997,3,0)</f>
        <v>#N/A</v>
      </c>
    </row>
    <row r="219" spans="1:24" x14ac:dyDescent="0.25">
      <c r="A219" s="4"/>
      <c r="B219" s="1">
        <f>IFERROR(VLOOKUP(A219,BASE!$A$2:$C$250,2,0),0)</f>
        <v>0</v>
      </c>
      <c r="C219" s="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8"/>
      <c r="V219" s="9"/>
      <c r="W219" s="8"/>
      <c r="X219" s="8" t="e">
        <f>VLOOKUP(A219,[1]BASE!A$2:C$997,3,0)</f>
        <v>#N/A</v>
      </c>
    </row>
    <row r="220" spans="1:24" x14ac:dyDescent="0.25">
      <c r="A220" s="4"/>
      <c r="B220" s="1">
        <f>IFERROR(VLOOKUP(A220,BASE!$A$2:$C$250,2,0),0)</f>
        <v>0</v>
      </c>
      <c r="C220" s="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8"/>
      <c r="V220" s="9"/>
      <c r="W220" s="8"/>
      <c r="X220" s="8" t="e">
        <f>VLOOKUP(A220,[1]BASE!A$2:C$997,3,0)</f>
        <v>#N/A</v>
      </c>
    </row>
    <row r="221" spans="1:24" x14ac:dyDescent="0.25">
      <c r="A221" s="4"/>
      <c r="B221" s="1">
        <f>IFERROR(VLOOKUP(A221,BASE!$A$2:$C$250,2,0),0)</f>
        <v>0</v>
      </c>
      <c r="C221" s="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8"/>
      <c r="V221" s="9"/>
      <c r="W221" s="8"/>
      <c r="X221" s="8" t="e">
        <f>VLOOKUP(A221,[1]BASE!A$2:C$997,3,0)</f>
        <v>#N/A</v>
      </c>
    </row>
    <row r="222" spans="1:24" x14ac:dyDescent="0.25">
      <c r="A222" s="4"/>
      <c r="B222" s="1">
        <f>IFERROR(VLOOKUP(A222,BASE!$A$2:$C$250,2,0),0)</f>
        <v>0</v>
      </c>
      <c r="C222" s="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8"/>
      <c r="V222" s="9"/>
      <c r="W222" s="8"/>
      <c r="X222" s="8" t="e">
        <f>VLOOKUP(A222,[1]BASE!A$2:C$997,3,0)</f>
        <v>#N/A</v>
      </c>
    </row>
    <row r="223" spans="1:24" x14ac:dyDescent="0.25">
      <c r="A223" s="4"/>
      <c r="B223" s="1">
        <f>IFERROR(VLOOKUP(A223,BASE!$A$2:$C$250,2,0),0)</f>
        <v>0</v>
      </c>
      <c r="C223" s="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8"/>
      <c r="V223" s="9"/>
      <c r="W223" s="8"/>
      <c r="X223" s="8" t="e">
        <f>VLOOKUP(A223,[1]BASE!A$2:C$997,3,0)</f>
        <v>#N/A</v>
      </c>
    </row>
    <row r="224" spans="1:24" x14ac:dyDescent="0.25">
      <c r="A224" s="4"/>
      <c r="B224" s="1">
        <f>IFERROR(VLOOKUP(A224,BASE!$A$2:$C$250,2,0),0)</f>
        <v>0</v>
      </c>
      <c r="C224" s="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8"/>
      <c r="V224" s="9"/>
      <c r="W224" s="8"/>
      <c r="X224" s="8" t="e">
        <f>VLOOKUP(A224,[1]BASE!A$2:C$997,3,0)</f>
        <v>#N/A</v>
      </c>
    </row>
    <row r="225" spans="1:24" x14ac:dyDescent="0.25">
      <c r="A225" s="4"/>
      <c r="B225" s="1">
        <f>IFERROR(VLOOKUP(A225,BASE!$A$2:$C$250,2,0),0)</f>
        <v>0</v>
      </c>
      <c r="C225" s="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8"/>
      <c r="V225" s="9"/>
      <c r="W225" s="8"/>
      <c r="X225" s="8" t="e">
        <f>VLOOKUP(A225,[1]BASE!A$2:C$997,3,0)</f>
        <v>#N/A</v>
      </c>
    </row>
    <row r="226" spans="1:24" x14ac:dyDescent="0.25">
      <c r="A226" s="4"/>
      <c r="B226" s="1">
        <f>IFERROR(VLOOKUP(A226,BASE!$A$2:$C$250,2,0),0)</f>
        <v>0</v>
      </c>
      <c r="C226" s="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8"/>
      <c r="V226" s="9"/>
      <c r="W226" s="8"/>
      <c r="X226" s="8" t="e">
        <f>VLOOKUP(A226,[1]BASE!A$2:C$997,3,0)</f>
        <v>#N/A</v>
      </c>
    </row>
    <row r="227" spans="1:24" x14ac:dyDescent="0.25">
      <c r="A227" s="4"/>
      <c r="B227" s="1">
        <f>IFERROR(VLOOKUP(A227,BASE!$A$2:$C$250,2,0),0)</f>
        <v>0</v>
      </c>
      <c r="C227" s="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8"/>
      <c r="V227" s="9"/>
      <c r="W227" s="8"/>
      <c r="X227" s="8" t="e">
        <f>VLOOKUP(A227,[1]BASE!A$2:C$997,3,0)</f>
        <v>#N/A</v>
      </c>
    </row>
    <row r="228" spans="1:24" x14ac:dyDescent="0.25">
      <c r="A228" s="4"/>
      <c r="B228" s="1">
        <f>IFERROR(VLOOKUP(A228,BASE!$A$2:$C$250,2,0),0)</f>
        <v>0</v>
      </c>
      <c r="C228" s="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8"/>
      <c r="V228" s="9"/>
      <c r="W228" s="8"/>
      <c r="X228" s="8" t="e">
        <f>VLOOKUP(A228,[1]BASE!A$2:C$997,3,0)</f>
        <v>#N/A</v>
      </c>
    </row>
    <row r="229" spans="1:24" x14ac:dyDescent="0.25">
      <c r="A229" s="4"/>
      <c r="B229" s="1">
        <f>IFERROR(VLOOKUP(A229,BASE!$A$2:$C$250,2,0),0)</f>
        <v>0</v>
      </c>
      <c r="C229" s="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8"/>
      <c r="V229" s="9"/>
      <c r="W229" s="8"/>
      <c r="X229" s="8" t="e">
        <f>VLOOKUP(A229,[1]BASE!A$2:C$997,3,0)</f>
        <v>#N/A</v>
      </c>
    </row>
    <row r="230" spans="1:24" x14ac:dyDescent="0.25">
      <c r="A230" s="4"/>
      <c r="B230" s="1">
        <f>IFERROR(VLOOKUP(A230,BASE!$A$2:$C$250,2,0),0)</f>
        <v>0</v>
      </c>
      <c r="C230" s="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8"/>
      <c r="V230" s="9"/>
      <c r="W230" s="8"/>
      <c r="X230" s="8" t="e">
        <f>VLOOKUP(A230,[1]BASE!A$2:C$997,3,0)</f>
        <v>#N/A</v>
      </c>
    </row>
    <row r="231" spans="1:24" x14ac:dyDescent="0.25">
      <c r="A231" s="4"/>
      <c r="B231" s="1">
        <f>IFERROR(VLOOKUP(A231,BASE!$A$2:$C$250,2,0),0)</f>
        <v>0</v>
      </c>
      <c r="C231" s="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8"/>
      <c r="V231" s="9"/>
      <c r="W231" s="8"/>
      <c r="X231" s="8" t="e">
        <f>VLOOKUP(A231,[1]BASE!A$2:C$997,3,0)</f>
        <v>#N/A</v>
      </c>
    </row>
    <row r="232" spans="1:24" x14ac:dyDescent="0.25">
      <c r="A232" s="4"/>
      <c r="B232" s="1">
        <f>IFERROR(VLOOKUP(A232,BASE!$A$2:$C$250,2,0),0)</f>
        <v>0</v>
      </c>
      <c r="C232" s="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8"/>
      <c r="V232" s="9"/>
      <c r="W232" s="8"/>
      <c r="X232" s="8" t="e">
        <f>VLOOKUP(A232,[1]BASE!A$2:C$997,3,0)</f>
        <v>#N/A</v>
      </c>
    </row>
    <row r="233" spans="1:24" x14ac:dyDescent="0.25">
      <c r="A233" s="4"/>
      <c r="B233" s="1">
        <f>IFERROR(VLOOKUP(A233,BASE!$A$2:$C$250,2,0),0)</f>
        <v>0</v>
      </c>
      <c r="C233" s="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8"/>
      <c r="V233" s="9"/>
      <c r="W233" s="8"/>
      <c r="X233" s="8" t="e">
        <f>VLOOKUP(A233,[1]BASE!A$2:C$997,3,0)</f>
        <v>#N/A</v>
      </c>
    </row>
    <row r="234" spans="1:24" x14ac:dyDescent="0.25">
      <c r="A234" s="4"/>
      <c r="B234" s="1">
        <f>IFERROR(VLOOKUP(A234,BASE!$A$2:$C$250,2,0),0)</f>
        <v>0</v>
      </c>
      <c r="C234" s="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8"/>
      <c r="V234" s="9"/>
      <c r="W234" s="8"/>
      <c r="X234" s="8" t="e">
        <f>VLOOKUP(A234,[1]BASE!A$2:C$997,3,0)</f>
        <v>#N/A</v>
      </c>
    </row>
    <row r="235" spans="1:24" x14ac:dyDescent="0.25">
      <c r="A235" s="4"/>
      <c r="B235" s="1">
        <f>IFERROR(VLOOKUP(A235,BASE!$A$2:$C$250,2,0),0)</f>
        <v>0</v>
      </c>
      <c r="C235" s="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8"/>
      <c r="V235" s="9"/>
      <c r="W235" s="8"/>
      <c r="X235" s="8" t="e">
        <f>VLOOKUP(A235,[1]BASE!A$2:C$997,3,0)</f>
        <v>#N/A</v>
      </c>
    </row>
    <row r="236" spans="1:24" x14ac:dyDescent="0.25">
      <c r="A236" s="4"/>
      <c r="B236" s="1">
        <f>IFERROR(VLOOKUP(A236,BASE!$A$2:$C$250,2,0),0)</f>
        <v>0</v>
      </c>
      <c r="C236" s="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8"/>
      <c r="V236" s="9"/>
      <c r="W236" s="8"/>
      <c r="X236" s="8" t="e">
        <f>VLOOKUP(A236,[1]BASE!A$2:C$997,3,0)</f>
        <v>#N/A</v>
      </c>
    </row>
    <row r="237" spans="1:24" x14ac:dyDescent="0.25">
      <c r="A237" s="4"/>
      <c r="B237" s="1">
        <f>IFERROR(VLOOKUP(A237,BASE!$A$2:$C$250,2,0),0)</f>
        <v>0</v>
      </c>
      <c r="C237" s="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8"/>
      <c r="V237" s="9"/>
      <c r="W237" s="8"/>
      <c r="X237" s="8" t="e">
        <f>VLOOKUP(A237,[1]BASE!A$2:C$997,3,0)</f>
        <v>#N/A</v>
      </c>
    </row>
    <row r="238" spans="1:24" x14ac:dyDescent="0.25">
      <c r="A238" s="4"/>
      <c r="B238" s="1">
        <f>IFERROR(VLOOKUP(A238,BASE!$A$2:$C$250,2,0),0)</f>
        <v>0</v>
      </c>
      <c r="C238" s="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8"/>
      <c r="V238" s="9"/>
      <c r="W238" s="8"/>
      <c r="X238" s="8" t="e">
        <f>VLOOKUP(A238,[1]BASE!A$2:C$997,3,0)</f>
        <v>#N/A</v>
      </c>
    </row>
    <row r="239" spans="1:24" x14ac:dyDescent="0.25">
      <c r="A239" s="4"/>
      <c r="B239" s="1">
        <f>IFERROR(VLOOKUP(A239,BASE!$A$2:$C$250,2,0),0)</f>
        <v>0</v>
      </c>
      <c r="C239" s="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8"/>
      <c r="V239" s="9"/>
      <c r="W239" s="8"/>
      <c r="X239" s="8" t="e">
        <f>VLOOKUP(A239,[1]BASE!A$2:C$997,3,0)</f>
        <v>#N/A</v>
      </c>
    </row>
    <row r="240" spans="1:24" x14ac:dyDescent="0.25">
      <c r="A240" s="4"/>
      <c r="B240" s="1">
        <f>IFERROR(VLOOKUP(A240,BASE!$A$2:$C$250,2,0),0)</f>
        <v>0</v>
      </c>
      <c r="C240" s="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8"/>
      <c r="V240" s="9"/>
      <c r="W240" s="8"/>
      <c r="X240" s="8" t="e">
        <f>VLOOKUP(A240,[1]BASE!A$2:C$997,3,0)</f>
        <v>#N/A</v>
      </c>
    </row>
    <row r="241" spans="1:24" x14ac:dyDescent="0.25">
      <c r="A241" s="4"/>
      <c r="B241" s="1">
        <f>IFERROR(VLOOKUP(A241,BASE!$A$2:$C$250,2,0),0)</f>
        <v>0</v>
      </c>
      <c r="C241" s="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8"/>
      <c r="V241" s="9"/>
      <c r="W241" s="8"/>
      <c r="X241" s="8" t="e">
        <f>VLOOKUP(A241,[1]BASE!A$2:C$997,3,0)</f>
        <v>#N/A</v>
      </c>
    </row>
    <row r="242" spans="1:24" x14ac:dyDescent="0.25">
      <c r="A242" s="4"/>
      <c r="B242" s="1">
        <f>IFERROR(VLOOKUP(A242,BASE!$A$2:$C$250,2,0),0)</f>
        <v>0</v>
      </c>
      <c r="C242" s="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8"/>
      <c r="V242" s="9"/>
      <c r="W242" s="8"/>
      <c r="X242" s="8" t="e">
        <f>VLOOKUP(A242,[1]BASE!A$2:C$997,3,0)</f>
        <v>#N/A</v>
      </c>
    </row>
    <row r="243" spans="1:24" x14ac:dyDescent="0.25">
      <c r="A243" s="4"/>
      <c r="B243" s="1">
        <f>IFERROR(VLOOKUP(A243,BASE!$A$2:$C$250,2,0),0)</f>
        <v>0</v>
      </c>
      <c r="C243" s="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8"/>
      <c r="V243" s="9"/>
      <c r="W243" s="8"/>
      <c r="X243" s="8" t="e">
        <f>VLOOKUP(A243,[1]BASE!A$2:C$997,3,0)</f>
        <v>#N/A</v>
      </c>
    </row>
    <row r="244" spans="1:24" x14ac:dyDescent="0.25">
      <c r="A244" s="4"/>
      <c r="B244" s="1">
        <f>IFERROR(VLOOKUP(A244,BASE!$A$2:$C$250,2,0),0)</f>
        <v>0</v>
      </c>
      <c r="C244" s="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8"/>
      <c r="V244" s="9"/>
      <c r="W244" s="8"/>
      <c r="X244" s="8" t="e">
        <f>VLOOKUP(A244,[1]BASE!A$2:C$997,3,0)</f>
        <v>#N/A</v>
      </c>
    </row>
    <row r="245" spans="1:24" x14ac:dyDescent="0.25">
      <c r="A245" s="4"/>
      <c r="B245" s="1">
        <f>IFERROR(VLOOKUP(A245,BASE!$A$2:$C$250,2,0),0)</f>
        <v>0</v>
      </c>
      <c r="C245" s="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8"/>
      <c r="V245" s="9"/>
      <c r="W245" s="8"/>
      <c r="X245" s="8" t="e">
        <f>VLOOKUP(A245,[1]BASE!A$2:C$997,3,0)</f>
        <v>#N/A</v>
      </c>
    </row>
    <row r="246" spans="1:24" x14ac:dyDescent="0.25">
      <c r="A246" s="4"/>
      <c r="B246" s="1">
        <f>IFERROR(VLOOKUP(A246,BASE!$A$2:$C$250,2,0),0)</f>
        <v>0</v>
      </c>
      <c r="C246" s="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8"/>
      <c r="V246" s="9"/>
      <c r="W246" s="8"/>
      <c r="X246" s="8" t="e">
        <f>VLOOKUP(A246,[1]BASE!A$2:C$997,3,0)</f>
        <v>#N/A</v>
      </c>
    </row>
    <row r="247" spans="1:24" x14ac:dyDescent="0.25">
      <c r="A247" s="4"/>
      <c r="B247" s="1">
        <f>IFERROR(VLOOKUP(A247,BASE!$A$2:$C$250,2,0),0)</f>
        <v>0</v>
      </c>
      <c r="C247" s="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8"/>
      <c r="V247" s="9"/>
      <c r="W247" s="8"/>
      <c r="X247" s="8" t="e">
        <f>VLOOKUP(A247,[1]BASE!A$2:C$997,3,0)</f>
        <v>#N/A</v>
      </c>
    </row>
    <row r="248" spans="1:24" x14ac:dyDescent="0.25">
      <c r="A248" s="4"/>
      <c r="B248" s="1">
        <f>IFERROR(VLOOKUP(A248,BASE!$A$2:$C$250,2,0),0)</f>
        <v>0</v>
      </c>
      <c r="C248" s="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8"/>
      <c r="V248" s="9"/>
      <c r="W248" s="8"/>
      <c r="X248" s="8" t="e">
        <f>VLOOKUP(A248,[1]BASE!A$2:C$997,3,0)</f>
        <v>#N/A</v>
      </c>
    </row>
    <row r="249" spans="1:24" x14ac:dyDescent="0.25">
      <c r="A249" s="4"/>
      <c r="B249" s="1">
        <f>IFERROR(VLOOKUP(A249,BASE!$A$2:$C$250,2,0),0)</f>
        <v>0</v>
      </c>
      <c r="C249" s="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8"/>
      <c r="V249" s="9"/>
      <c r="W249" s="8"/>
      <c r="X249" s="8" t="e">
        <f>VLOOKUP(A249,[1]BASE!A$2:C$997,3,0)</f>
        <v>#N/A</v>
      </c>
    </row>
    <row r="250" spans="1:24" x14ac:dyDescent="0.25">
      <c r="A250" s="4"/>
      <c r="B250" s="1">
        <f>IFERROR(VLOOKUP(A250,BASE!$A$2:$C$250,2,0),0)</f>
        <v>0</v>
      </c>
      <c r="C250" s="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8"/>
      <c r="V250" s="9"/>
      <c r="W250" s="8"/>
      <c r="X250" s="8" t="e">
        <f>VLOOKUP(A250,[1]BASE!A$2:C$997,3,0)</f>
        <v>#N/A</v>
      </c>
    </row>
    <row r="251" spans="1:24" x14ac:dyDescent="0.25">
      <c r="A251" s="4"/>
      <c r="B251" s="1">
        <f>IFERROR(VLOOKUP(A251,BASE!$A$2:$C$250,2,0),0)</f>
        <v>0</v>
      </c>
      <c r="C251" s="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8"/>
      <c r="V251" s="9"/>
      <c r="W251" s="8"/>
      <c r="X251" s="8" t="e">
        <f>VLOOKUP(A251,[1]BASE!A$2:C$997,3,0)</f>
        <v>#N/A</v>
      </c>
    </row>
    <row r="252" spans="1:24" x14ac:dyDescent="0.25">
      <c r="A252" s="4"/>
      <c r="B252" s="1">
        <f>IFERROR(VLOOKUP(A252,BASE!$A$2:$C$250,2,0),0)</f>
        <v>0</v>
      </c>
      <c r="C252" s="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8"/>
      <c r="V252" s="9"/>
      <c r="W252" s="8"/>
      <c r="X252" s="8" t="e">
        <f>VLOOKUP(A252,[1]BASE!A$2:C$997,3,0)</f>
        <v>#N/A</v>
      </c>
    </row>
    <row r="253" spans="1:24" x14ac:dyDescent="0.25">
      <c r="A253" s="4"/>
      <c r="B253" s="1">
        <f>IFERROR(VLOOKUP(A253,BASE!$A$2:$C$250,2,0),0)</f>
        <v>0</v>
      </c>
      <c r="C253" s="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8"/>
      <c r="V253" s="9"/>
      <c r="W253" s="8"/>
      <c r="X253" s="8" t="e">
        <f>VLOOKUP(A253,[1]BASE!A$2:C$997,3,0)</f>
        <v>#N/A</v>
      </c>
    </row>
    <row r="254" spans="1:24" x14ac:dyDescent="0.25">
      <c r="A254" s="4"/>
      <c r="B254" s="1">
        <f>IFERROR(VLOOKUP(A254,BASE!$A$2:$C$250,2,0),0)</f>
        <v>0</v>
      </c>
      <c r="C254" s="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8"/>
      <c r="V254" s="9"/>
      <c r="W254" s="8"/>
      <c r="X254" s="8" t="e">
        <f>VLOOKUP(A254,[1]BASE!A$2:C$997,3,0)</f>
        <v>#N/A</v>
      </c>
    </row>
    <row r="255" spans="1:24" x14ac:dyDescent="0.25">
      <c r="A255" s="4"/>
      <c r="B255" s="1">
        <f>IFERROR(VLOOKUP(A255,BASE!$A$2:$C$250,2,0),0)</f>
        <v>0</v>
      </c>
      <c r="C255" s="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8"/>
      <c r="V255" s="9"/>
      <c r="W255" s="8"/>
      <c r="X255" s="8" t="e">
        <f>VLOOKUP(A255,[1]BASE!A$2:C$997,3,0)</f>
        <v>#N/A</v>
      </c>
    </row>
    <row r="256" spans="1:24" x14ac:dyDescent="0.25">
      <c r="A256" s="4"/>
      <c r="B256" s="1">
        <f>IFERROR(VLOOKUP(A256,BASE!$A$2:$C$250,2,0),0)</f>
        <v>0</v>
      </c>
      <c r="C256" s="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8"/>
      <c r="V256" s="9"/>
      <c r="W256" s="8"/>
      <c r="X256" s="8" t="e">
        <f>VLOOKUP(A256,[1]BASE!A$2:C$997,3,0)</f>
        <v>#N/A</v>
      </c>
    </row>
    <row r="257" spans="1:24" x14ac:dyDescent="0.25">
      <c r="A257" s="4"/>
      <c r="B257" s="1">
        <f>IFERROR(VLOOKUP(A257,BASE!$A$2:$C$250,2,0),0)</f>
        <v>0</v>
      </c>
      <c r="C257" s="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8"/>
      <c r="V257" s="9"/>
      <c r="W257" s="8"/>
      <c r="X257" s="8" t="e">
        <f>VLOOKUP(A257,[1]BASE!A$2:C$997,3,0)</f>
        <v>#N/A</v>
      </c>
    </row>
    <row r="258" spans="1:24" x14ac:dyDescent="0.25">
      <c r="A258" s="4"/>
      <c r="B258" s="1">
        <f>IFERROR(VLOOKUP(A258,BASE!$A$2:$C$250,2,0),0)</f>
        <v>0</v>
      </c>
      <c r="C258" s="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8"/>
      <c r="V258" s="9"/>
      <c r="W258" s="8"/>
      <c r="X258" s="8" t="e">
        <f>VLOOKUP(A258,[1]BASE!A$2:C$997,3,0)</f>
        <v>#N/A</v>
      </c>
    </row>
    <row r="259" spans="1:24" x14ac:dyDescent="0.25">
      <c r="A259" s="4"/>
      <c r="B259" s="1">
        <f>IFERROR(VLOOKUP(A259,BASE!$A$2:$C$250,2,0),0)</f>
        <v>0</v>
      </c>
      <c r="C259" s="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8"/>
      <c r="V259" s="9"/>
      <c r="W259" s="8"/>
      <c r="X259" s="8" t="e">
        <f>VLOOKUP(A259,[1]BASE!A$2:C$997,3,0)</f>
        <v>#N/A</v>
      </c>
    </row>
    <row r="260" spans="1:24" x14ac:dyDescent="0.25">
      <c r="A260" s="4"/>
      <c r="B260" s="1">
        <f>IFERROR(VLOOKUP(A260,BASE!$A$2:$C$250,2,0),0)</f>
        <v>0</v>
      </c>
      <c r="C260" s="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8"/>
      <c r="V260" s="9"/>
      <c r="W260" s="8"/>
      <c r="X260" s="8" t="e">
        <f>VLOOKUP(A260,[1]BASE!A$2:C$997,3,0)</f>
        <v>#N/A</v>
      </c>
    </row>
    <row r="261" spans="1:24" x14ac:dyDescent="0.25">
      <c r="A261" s="4"/>
      <c r="B261" s="1">
        <f>IFERROR(VLOOKUP(A261,BASE!$A$2:$C$250,2,0),0)</f>
        <v>0</v>
      </c>
      <c r="C261" s="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8"/>
      <c r="V261" s="9"/>
      <c r="W261" s="8"/>
      <c r="X261" s="8" t="e">
        <f>VLOOKUP(A261,[1]BASE!A$2:C$997,3,0)</f>
        <v>#N/A</v>
      </c>
    </row>
    <row r="262" spans="1:24" x14ac:dyDescent="0.25">
      <c r="A262" s="4"/>
      <c r="B262" s="1">
        <f>IFERROR(VLOOKUP(A262,BASE!$A$2:$C$250,2,0),0)</f>
        <v>0</v>
      </c>
      <c r="C262" s="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8"/>
      <c r="V262" s="9"/>
      <c r="W262" s="8"/>
      <c r="X262" s="8" t="e">
        <f>VLOOKUP(A262,[1]BASE!A$2:C$997,3,0)</f>
        <v>#N/A</v>
      </c>
    </row>
    <row r="263" spans="1:24" x14ac:dyDescent="0.25">
      <c r="A263" s="4"/>
      <c r="B263" s="1">
        <f>IFERROR(VLOOKUP(A263,BASE!$A$2:$C$250,2,0),0)</f>
        <v>0</v>
      </c>
      <c r="C263" s="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8"/>
      <c r="V263" s="9"/>
      <c r="W263" s="8"/>
      <c r="X263" s="8" t="e">
        <f>VLOOKUP(A263,[1]BASE!A$2:C$997,3,0)</f>
        <v>#N/A</v>
      </c>
    </row>
    <row r="264" spans="1:24" x14ac:dyDescent="0.25">
      <c r="A264" s="4"/>
      <c r="B264" s="1">
        <f>IFERROR(VLOOKUP(A264,BASE!$A$2:$C$250,2,0),0)</f>
        <v>0</v>
      </c>
      <c r="C264" s="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8"/>
      <c r="V264" s="9"/>
      <c r="W264" s="8"/>
      <c r="X264" s="8" t="e">
        <f>VLOOKUP(A264,[1]BASE!A$2:C$997,3,0)</f>
        <v>#N/A</v>
      </c>
    </row>
    <row r="265" spans="1:24" x14ac:dyDescent="0.25">
      <c r="A265" s="4"/>
      <c r="B265" s="1">
        <f>IFERROR(VLOOKUP(A265,BASE!$A$2:$C$250,2,0),0)</f>
        <v>0</v>
      </c>
      <c r="C265" s="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8"/>
      <c r="V265" s="9"/>
      <c r="W265" s="8"/>
      <c r="X265" s="8" t="e">
        <f>VLOOKUP(A265,[1]BASE!A$2:C$997,3,0)</f>
        <v>#N/A</v>
      </c>
    </row>
    <row r="266" spans="1:24" x14ac:dyDescent="0.25">
      <c r="A266" s="4"/>
      <c r="B266" s="1">
        <f>IFERROR(VLOOKUP(A266,BASE!$A$2:$C$250,2,0),0)</f>
        <v>0</v>
      </c>
      <c r="C266" s="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8"/>
      <c r="V266" s="9"/>
      <c r="W266" s="8"/>
      <c r="X266" s="8" t="e">
        <f>VLOOKUP(A266,[1]BASE!A$2:C$997,3,0)</f>
        <v>#N/A</v>
      </c>
    </row>
    <row r="267" spans="1:24" x14ac:dyDescent="0.25">
      <c r="A267" s="4"/>
      <c r="B267" s="1">
        <f>IFERROR(VLOOKUP(A267,BASE!$A$2:$C$250,2,0),0)</f>
        <v>0</v>
      </c>
      <c r="C267" s="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8"/>
      <c r="V267" s="9"/>
      <c r="W267" s="8"/>
      <c r="X267" s="8" t="e">
        <f>VLOOKUP(A267,[1]BASE!A$2:C$997,3,0)</f>
        <v>#N/A</v>
      </c>
    </row>
    <row r="268" spans="1:24" x14ac:dyDescent="0.25">
      <c r="A268" s="4"/>
      <c r="B268" s="1">
        <f>IFERROR(VLOOKUP(A268,BASE!$A$2:$C$250,2,0),0)</f>
        <v>0</v>
      </c>
      <c r="C268" s="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8"/>
      <c r="V268" s="9"/>
      <c r="W268" s="8"/>
      <c r="X268" s="8" t="e">
        <f>VLOOKUP(A268,[1]BASE!A$2:C$997,3,0)</f>
        <v>#N/A</v>
      </c>
    </row>
    <row r="269" spans="1:24" x14ac:dyDescent="0.25">
      <c r="A269" s="4"/>
      <c r="B269" s="1">
        <f>IFERROR(VLOOKUP(A269,BASE!$A$2:$C$250,2,0),0)</f>
        <v>0</v>
      </c>
      <c r="C269" s="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8"/>
      <c r="V269" s="9"/>
      <c r="W269" s="8"/>
      <c r="X269" s="8" t="e">
        <f>VLOOKUP(A269,[1]BASE!A$2:C$997,3,0)</f>
        <v>#N/A</v>
      </c>
    </row>
    <row r="270" spans="1:24" x14ac:dyDescent="0.25">
      <c r="A270" s="4"/>
      <c r="B270" s="1">
        <f>IFERROR(VLOOKUP(A270,BASE!$A$2:$C$250,2,0),0)</f>
        <v>0</v>
      </c>
      <c r="C270" s="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8"/>
      <c r="V270" s="9"/>
      <c r="W270" s="8"/>
      <c r="X270" s="8" t="e">
        <f>VLOOKUP(A270,[1]BASE!A$2:C$997,3,0)</f>
        <v>#N/A</v>
      </c>
    </row>
    <row r="271" spans="1:24" x14ac:dyDescent="0.25">
      <c r="A271" s="4"/>
      <c r="B271" s="1">
        <f>IFERROR(VLOOKUP(A271,BASE!$A$2:$C$250,2,0),0)</f>
        <v>0</v>
      </c>
      <c r="C271" s="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8"/>
      <c r="V271" s="9"/>
      <c r="W271" s="8"/>
      <c r="X271" s="8" t="e">
        <f>VLOOKUP(A271,[1]BASE!A$2:C$997,3,0)</f>
        <v>#N/A</v>
      </c>
    </row>
    <row r="272" spans="1:24" x14ac:dyDescent="0.25">
      <c r="A272" s="4"/>
      <c r="B272" s="1">
        <f>IFERROR(VLOOKUP(A272,BASE!$A$2:$C$250,2,0),0)</f>
        <v>0</v>
      </c>
      <c r="C272" s="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8"/>
      <c r="V272" s="9"/>
      <c r="W272" s="8"/>
      <c r="X272" s="8" t="e">
        <f>VLOOKUP(A272,[1]BASE!A$2:C$997,3,0)</f>
        <v>#N/A</v>
      </c>
    </row>
    <row r="273" spans="1:24" x14ac:dyDescent="0.25">
      <c r="A273" s="4"/>
      <c r="B273" s="1">
        <f>IFERROR(VLOOKUP(A273,BASE!$A$2:$C$250,2,0),0)</f>
        <v>0</v>
      </c>
      <c r="C273" s="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8"/>
      <c r="V273" s="9"/>
      <c r="W273" s="8"/>
      <c r="X273" s="8" t="e">
        <f>VLOOKUP(A273,[1]BASE!A$2:C$997,3,0)</f>
        <v>#N/A</v>
      </c>
    </row>
    <row r="274" spans="1:24" x14ac:dyDescent="0.25">
      <c r="A274" s="4"/>
      <c r="B274" s="1">
        <f>IFERROR(VLOOKUP(A274,BASE!$A$2:$C$250,2,0),0)</f>
        <v>0</v>
      </c>
      <c r="C274" s="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8"/>
      <c r="V274" s="9"/>
      <c r="W274" s="8"/>
      <c r="X274" s="8" t="e">
        <f>VLOOKUP(A274,[1]BASE!A$2:C$997,3,0)</f>
        <v>#N/A</v>
      </c>
    </row>
  </sheetData>
  <sheetProtection algorithmName="SHA-512" hashValue="rqXCpjLmwhcyNbfLKx3F81V6Rnd0DDxAOhVOOqBRJzhubgtbvOjCkLogQyjw8WLov/hYe7aX3ZVAqNPStpwA9A==" saltValue="y/yHG8ybqLEfhOtAqZTHmw==" spinCount="100000" sheet="1" selectLockedCells="1"/>
  <sortState xmlns:xlrd2="http://schemas.microsoft.com/office/spreadsheetml/2017/richdata2" ref="A2:B95">
    <sortCondition ref="A2:A95"/>
  </sortState>
  <phoneticPr fontId="4" type="noConversion"/>
  <conditionalFormatting sqref="B1:B1048576">
    <cfRule type="cellIs" dxfId="25" priority="4" operator="equal">
      <formula>0</formula>
    </cfRule>
  </conditionalFormatting>
  <conditionalFormatting sqref="V91:V97">
    <cfRule type="uniqueValues" dxfId="24" priority="19"/>
  </conditionalFormatting>
  <conditionalFormatting sqref="V98:V105">
    <cfRule type="uniqueValues" dxfId="23" priority="18"/>
  </conditionalFormatting>
  <conditionalFormatting sqref="V106:V110">
    <cfRule type="uniqueValues" dxfId="22" priority="17"/>
  </conditionalFormatting>
  <conditionalFormatting sqref="V111:V274">
    <cfRule type="uniqueValues" dxfId="21" priority="22"/>
  </conditionalFormatting>
  <conditionalFormatting sqref="W2:W29 W31:W32 W34:W274">
    <cfRule type="cellIs" dxfId="20" priority="1" operator="notEqual">
      <formula>$X2</formula>
    </cfRule>
    <cfRule type="cellIs" dxfId="19" priority="2" operator="equal">
      <formula>$X2</formula>
    </cfRule>
    <cfRule type="cellIs" dxfId="18" priority="3" operator="equal">
      <formula>$X2</formula>
    </cfRule>
  </conditionalFormatting>
  <conditionalFormatting sqref="W33">
    <cfRule type="cellIs" dxfId="17" priority="1499" operator="notEqual">
      <formula>$X30</formula>
    </cfRule>
    <cfRule type="cellIs" dxfId="16" priority="1500" operator="equal">
      <formula>$X30</formula>
    </cfRule>
    <cfRule type="cellIs" dxfId="15" priority="1501" operator="equal">
      <formula>$X30</formula>
    </cfRule>
  </conditionalFormatting>
  <conditionalFormatting sqref="X2:X274">
    <cfRule type="cellIs" dxfId="14" priority="2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errorTitle="Kanban não consta base montagem" error="Favor corrigir número do kanban!!" xr:uid="{2FC121B2-BCF5-4B83-8978-36D08C14D97C}">
          <x14:formula1>
            <xm:f>BASE!$A$2:$A$184</xm:f>
          </x14:formula1>
          <xm:sqref>A2:A8 A275:A1048576</xm:sqref>
        </x14:dataValidation>
        <x14:dataValidation type="list" showDropDown="1" showInputMessage="1" showErrorMessage="1" errorTitle="Kanban não consta base montagem" error="Favor corrigir número do kanban!!" xr:uid="{4A52D178-2D45-4136-ACCA-3DE426327A99}">
          <x14:formula1>
            <xm:f>BASE!$A$2:$A$250</xm:f>
          </x14:formula1>
          <xm:sqref>A9:A274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C191"/>
  <sheetViews>
    <sheetView topLeftCell="A154" zoomScaleNormal="100" workbookViewId="0">
      <selection activeCell="F183" sqref="F183"/>
    </sheetView>
  </sheetViews>
  <sheetFormatPr defaultRowHeight="15" x14ac:dyDescent="0.25"/>
  <cols>
    <col min="1" max="1" width="9.42578125" style="6"/>
    <col min="2" max="2" width="17.42578125" style="6" bestFit="1" customWidth="1"/>
    <col min="3" max="3" width="8.5703125" style="6"/>
  </cols>
  <sheetData>
    <row r="1" spans="1:3" x14ac:dyDescent="0.25">
      <c r="A1" s="12" t="s">
        <v>0</v>
      </c>
      <c r="B1" s="13" t="s">
        <v>1</v>
      </c>
      <c r="C1" s="6" t="s">
        <v>104</v>
      </c>
    </row>
    <row r="2" spans="1:3" x14ac:dyDescent="0.25">
      <c r="A2" s="1">
        <v>157</v>
      </c>
      <c r="B2" s="1" t="s">
        <v>139</v>
      </c>
      <c r="C2" s="5" t="s">
        <v>151</v>
      </c>
    </row>
    <row r="3" spans="1:3" x14ac:dyDescent="0.25">
      <c r="A3" s="1">
        <v>162</v>
      </c>
      <c r="B3" s="1" t="s">
        <v>141</v>
      </c>
      <c r="C3" s="5" t="s">
        <v>151</v>
      </c>
    </row>
    <row r="4" spans="1:3" x14ac:dyDescent="0.25">
      <c r="A4" s="1">
        <v>160</v>
      </c>
      <c r="B4" s="1" t="s">
        <v>140</v>
      </c>
      <c r="C4" s="5" t="s">
        <v>151</v>
      </c>
    </row>
    <row r="5" spans="1:3" x14ac:dyDescent="0.25">
      <c r="A5" s="1">
        <v>156</v>
      </c>
      <c r="B5" s="1" t="s">
        <v>138</v>
      </c>
      <c r="C5" s="5" t="s">
        <v>151</v>
      </c>
    </row>
    <row r="6" spans="1:3" x14ac:dyDescent="0.25">
      <c r="A6" s="1">
        <v>144</v>
      </c>
      <c r="B6" s="1" t="s">
        <v>45</v>
      </c>
      <c r="C6" s="5" t="s">
        <v>151</v>
      </c>
    </row>
    <row r="7" spans="1:3" x14ac:dyDescent="0.25">
      <c r="A7" s="1">
        <v>163</v>
      </c>
      <c r="B7" s="1" t="s">
        <v>142</v>
      </c>
      <c r="C7" s="5" t="s">
        <v>151</v>
      </c>
    </row>
    <row r="8" spans="1:3" x14ac:dyDescent="0.25">
      <c r="A8" s="1">
        <v>346</v>
      </c>
      <c r="B8" s="1" t="s">
        <v>2</v>
      </c>
      <c r="C8" s="5">
        <v>19</v>
      </c>
    </row>
    <row r="9" spans="1:3" x14ac:dyDescent="0.25">
      <c r="A9" s="1">
        <v>639</v>
      </c>
      <c r="B9" s="1" t="s">
        <v>5</v>
      </c>
      <c r="C9" s="5">
        <v>19</v>
      </c>
    </row>
    <row r="10" spans="1:3" x14ac:dyDescent="0.25">
      <c r="A10" s="1">
        <v>708</v>
      </c>
      <c r="B10" s="1" t="s">
        <v>14</v>
      </c>
      <c r="C10" s="5">
        <v>25</v>
      </c>
    </row>
    <row r="11" spans="1:3" x14ac:dyDescent="0.25">
      <c r="A11" s="1">
        <v>729</v>
      </c>
      <c r="B11" s="1" t="s">
        <v>15</v>
      </c>
      <c r="C11" s="5">
        <v>25</v>
      </c>
    </row>
    <row r="12" spans="1:3" x14ac:dyDescent="0.25">
      <c r="A12" s="1">
        <v>835</v>
      </c>
      <c r="B12" s="1" t="s">
        <v>18</v>
      </c>
      <c r="C12" s="5">
        <v>17</v>
      </c>
    </row>
    <row r="13" spans="1:3" x14ac:dyDescent="0.25">
      <c r="A13" s="1">
        <v>836</v>
      </c>
      <c r="B13" s="1" t="s">
        <v>19</v>
      </c>
      <c r="C13" s="5">
        <v>17</v>
      </c>
    </row>
    <row r="14" spans="1:3" x14ac:dyDescent="0.25">
      <c r="A14" s="1">
        <v>837</v>
      </c>
      <c r="B14" s="1" t="s">
        <v>20</v>
      </c>
      <c r="C14" s="5">
        <v>17</v>
      </c>
    </row>
    <row r="15" spans="1:3" x14ac:dyDescent="0.25">
      <c r="A15" s="1">
        <v>838</v>
      </c>
      <c r="B15" s="1" t="s">
        <v>21</v>
      </c>
      <c r="C15" s="5">
        <v>17</v>
      </c>
    </row>
    <row r="16" spans="1:3" x14ac:dyDescent="0.25">
      <c r="A16" s="1">
        <v>841</v>
      </c>
      <c r="B16" s="1" t="s">
        <v>22</v>
      </c>
      <c r="C16" s="5">
        <v>17</v>
      </c>
    </row>
    <row r="17" spans="1:3" x14ac:dyDescent="0.25">
      <c r="A17" s="1">
        <v>842</v>
      </c>
      <c r="B17" s="1" t="s">
        <v>23</v>
      </c>
      <c r="C17" s="5">
        <v>17</v>
      </c>
    </row>
    <row r="18" spans="1:3" x14ac:dyDescent="0.25">
      <c r="A18" s="1">
        <v>843</v>
      </c>
      <c r="B18" s="1" t="s">
        <v>24</v>
      </c>
      <c r="C18" s="5">
        <v>17</v>
      </c>
    </row>
    <row r="19" spans="1:3" x14ac:dyDescent="0.25">
      <c r="A19" s="1">
        <v>844</v>
      </c>
      <c r="B19" s="1" t="s">
        <v>25</v>
      </c>
      <c r="C19" s="5">
        <v>17</v>
      </c>
    </row>
    <row r="20" spans="1:3" x14ac:dyDescent="0.25">
      <c r="A20" s="1">
        <v>895</v>
      </c>
      <c r="B20" s="1" t="s">
        <v>26</v>
      </c>
      <c r="C20" s="5">
        <v>22</v>
      </c>
    </row>
    <row r="21" spans="1:3" x14ac:dyDescent="0.25">
      <c r="A21" s="1">
        <v>896</v>
      </c>
      <c r="B21" s="1" t="s">
        <v>27</v>
      </c>
      <c r="C21" s="5">
        <v>22</v>
      </c>
    </row>
    <row r="22" spans="1:3" x14ac:dyDescent="0.25">
      <c r="A22" s="1">
        <v>129</v>
      </c>
      <c r="B22" s="1" t="s">
        <v>113</v>
      </c>
      <c r="C22" s="5" t="s">
        <v>151</v>
      </c>
    </row>
    <row r="23" spans="1:3" x14ac:dyDescent="0.25">
      <c r="A23" s="1">
        <v>130</v>
      </c>
      <c r="B23" s="1" t="s">
        <v>114</v>
      </c>
      <c r="C23" s="5" t="s">
        <v>151</v>
      </c>
    </row>
    <row r="24" spans="1:3" x14ac:dyDescent="0.25">
      <c r="A24" s="1">
        <v>131</v>
      </c>
      <c r="B24" s="1" t="s">
        <v>115</v>
      </c>
      <c r="C24" s="5" t="s">
        <v>151</v>
      </c>
    </row>
    <row r="25" spans="1:3" x14ac:dyDescent="0.25">
      <c r="A25" s="1">
        <v>132</v>
      </c>
      <c r="B25" s="1" t="s">
        <v>116</v>
      </c>
      <c r="C25" s="5" t="s">
        <v>151</v>
      </c>
    </row>
    <row r="26" spans="1:3" x14ac:dyDescent="0.25">
      <c r="A26" s="1">
        <v>133</v>
      </c>
      <c r="B26" s="1" t="s">
        <v>117</v>
      </c>
      <c r="C26" s="5" t="s">
        <v>151</v>
      </c>
    </row>
    <row r="27" spans="1:3" x14ac:dyDescent="0.25">
      <c r="A27" s="1">
        <v>134</v>
      </c>
      <c r="B27" s="1" t="s">
        <v>118</v>
      </c>
      <c r="C27" s="5" t="s">
        <v>151</v>
      </c>
    </row>
    <row r="28" spans="1:3" x14ac:dyDescent="0.25">
      <c r="A28" s="1">
        <v>135</v>
      </c>
      <c r="B28" s="1" t="s">
        <v>119</v>
      </c>
      <c r="C28" s="5" t="s">
        <v>151</v>
      </c>
    </row>
    <row r="29" spans="1:3" x14ac:dyDescent="0.25">
      <c r="A29" s="1">
        <v>136</v>
      </c>
      <c r="B29" s="1" t="s">
        <v>120</v>
      </c>
      <c r="C29" s="5" t="s">
        <v>151</v>
      </c>
    </row>
    <row r="30" spans="1:3" x14ac:dyDescent="0.25">
      <c r="A30" s="1">
        <v>137</v>
      </c>
      <c r="B30" s="1" t="s">
        <v>121</v>
      </c>
      <c r="C30" s="5" t="s">
        <v>151</v>
      </c>
    </row>
    <row r="31" spans="1:3" x14ac:dyDescent="0.25">
      <c r="A31" s="1">
        <v>138</v>
      </c>
      <c r="B31" s="1" t="s">
        <v>122</v>
      </c>
      <c r="C31" s="5" t="s">
        <v>151</v>
      </c>
    </row>
    <row r="32" spans="1:3" x14ac:dyDescent="0.25">
      <c r="A32" s="1">
        <v>170</v>
      </c>
      <c r="B32" s="1" t="s">
        <v>144</v>
      </c>
      <c r="C32" s="5" t="s">
        <v>151</v>
      </c>
    </row>
    <row r="33" spans="1:3" x14ac:dyDescent="0.25">
      <c r="A33" s="1">
        <v>139</v>
      </c>
      <c r="B33" s="1" t="s">
        <v>123</v>
      </c>
      <c r="C33" s="5" t="s">
        <v>151</v>
      </c>
    </row>
    <row r="34" spans="1:3" x14ac:dyDescent="0.25">
      <c r="A34" s="1">
        <v>140</v>
      </c>
      <c r="B34" s="1" t="s">
        <v>124</v>
      </c>
      <c r="C34" s="5" t="s">
        <v>151</v>
      </c>
    </row>
    <row r="35" spans="1:3" x14ac:dyDescent="0.25">
      <c r="A35" s="1">
        <v>164</v>
      </c>
      <c r="B35" s="1" t="s">
        <v>143</v>
      </c>
      <c r="C35" s="5" t="s">
        <v>151</v>
      </c>
    </row>
    <row r="36" spans="1:3" x14ac:dyDescent="0.25">
      <c r="A36" s="1">
        <v>141</v>
      </c>
      <c r="B36" s="1" t="s">
        <v>125</v>
      </c>
      <c r="C36" s="5" t="s">
        <v>151</v>
      </c>
    </row>
    <row r="37" spans="1:3" x14ac:dyDescent="0.25">
      <c r="A37" s="1">
        <v>631</v>
      </c>
      <c r="B37" s="1" t="s">
        <v>3</v>
      </c>
      <c r="C37" s="5" t="s">
        <v>151</v>
      </c>
    </row>
    <row r="38" spans="1:3" x14ac:dyDescent="0.25">
      <c r="A38" s="1">
        <v>632</v>
      </c>
      <c r="B38" s="1" t="s">
        <v>4</v>
      </c>
      <c r="C38" s="5" t="s">
        <v>151</v>
      </c>
    </row>
    <row r="39" spans="1:3" x14ac:dyDescent="0.25">
      <c r="A39" s="1">
        <v>145</v>
      </c>
      <c r="B39" s="1" t="s">
        <v>127</v>
      </c>
      <c r="C39" s="5" t="s">
        <v>151</v>
      </c>
    </row>
    <row r="40" spans="1:3" x14ac:dyDescent="0.25">
      <c r="A40" s="1">
        <v>161</v>
      </c>
      <c r="B40" s="1" t="s">
        <v>62</v>
      </c>
      <c r="C40" s="5" t="s">
        <v>151</v>
      </c>
    </row>
    <row r="41" spans="1:3" x14ac:dyDescent="0.25">
      <c r="A41" s="1">
        <v>147</v>
      </c>
      <c r="B41" s="1" t="s">
        <v>129</v>
      </c>
      <c r="C41" s="5" t="s">
        <v>151</v>
      </c>
    </row>
    <row r="42" spans="1:3" x14ac:dyDescent="0.25">
      <c r="A42" s="1">
        <v>142</v>
      </c>
      <c r="B42" s="1" t="s">
        <v>126</v>
      </c>
      <c r="C42" s="5" t="s">
        <v>151</v>
      </c>
    </row>
    <row r="43" spans="1:3" x14ac:dyDescent="0.25">
      <c r="A43" s="1">
        <v>151</v>
      </c>
      <c r="B43" s="1" t="s">
        <v>133</v>
      </c>
      <c r="C43" s="5" t="s">
        <v>151</v>
      </c>
    </row>
    <row r="44" spans="1:3" x14ac:dyDescent="0.25">
      <c r="A44" s="1">
        <v>153</v>
      </c>
      <c r="B44" s="1" t="s">
        <v>135</v>
      </c>
      <c r="C44" s="5" t="s">
        <v>151</v>
      </c>
    </row>
    <row r="45" spans="1:3" x14ac:dyDescent="0.25">
      <c r="A45" s="1">
        <v>152</v>
      </c>
      <c r="B45" s="1" t="s">
        <v>134</v>
      </c>
      <c r="C45" s="5" t="s">
        <v>151</v>
      </c>
    </row>
    <row r="46" spans="1:3" x14ac:dyDescent="0.25">
      <c r="A46" s="1">
        <v>154</v>
      </c>
      <c r="B46" s="1" t="s">
        <v>136</v>
      </c>
      <c r="C46" s="5" t="s">
        <v>151</v>
      </c>
    </row>
    <row r="47" spans="1:3" x14ac:dyDescent="0.25">
      <c r="A47" s="1">
        <v>158</v>
      </c>
      <c r="B47" s="1" t="s">
        <v>54</v>
      </c>
      <c r="C47" s="5" t="s">
        <v>151</v>
      </c>
    </row>
    <row r="48" spans="1:3" x14ac:dyDescent="0.25">
      <c r="A48" s="1">
        <v>168</v>
      </c>
      <c r="B48" s="1" t="s">
        <v>64</v>
      </c>
      <c r="C48" s="5" t="s">
        <v>151</v>
      </c>
    </row>
    <row r="49" spans="1:3" x14ac:dyDescent="0.25">
      <c r="A49" s="1">
        <v>176</v>
      </c>
      <c r="B49" s="11" t="s">
        <v>147</v>
      </c>
      <c r="C49" s="5" t="s">
        <v>151</v>
      </c>
    </row>
    <row r="50" spans="1:3" x14ac:dyDescent="0.25">
      <c r="A50" s="1">
        <v>183</v>
      </c>
      <c r="B50" s="1" t="s">
        <v>145</v>
      </c>
      <c r="C50" s="5" t="s">
        <v>151</v>
      </c>
    </row>
    <row r="51" spans="1:3" x14ac:dyDescent="0.25">
      <c r="A51" s="1">
        <v>643</v>
      </c>
      <c r="B51" s="1" t="s">
        <v>47</v>
      </c>
      <c r="C51" s="5" t="s">
        <v>151</v>
      </c>
    </row>
    <row r="52" spans="1:3" x14ac:dyDescent="0.25">
      <c r="A52" s="1">
        <v>644</v>
      </c>
      <c r="B52" s="1" t="s">
        <v>42</v>
      </c>
      <c r="C52" s="5" t="s">
        <v>151</v>
      </c>
    </row>
    <row r="53" spans="1:3" x14ac:dyDescent="0.25">
      <c r="A53" s="1">
        <v>177</v>
      </c>
      <c r="B53" s="11" t="s">
        <v>7</v>
      </c>
      <c r="C53" s="5" t="s">
        <v>151</v>
      </c>
    </row>
    <row r="54" spans="1:3" x14ac:dyDescent="0.25">
      <c r="A54" s="1">
        <v>185</v>
      </c>
      <c r="B54" s="1" t="s">
        <v>146</v>
      </c>
      <c r="C54" s="5" t="s">
        <v>151</v>
      </c>
    </row>
    <row r="55" spans="1:3" x14ac:dyDescent="0.25">
      <c r="A55" s="1">
        <v>649</v>
      </c>
      <c r="B55" s="1" t="s">
        <v>46</v>
      </c>
      <c r="C55" s="5" t="s">
        <v>151</v>
      </c>
    </row>
    <row r="56" spans="1:3" x14ac:dyDescent="0.25">
      <c r="A56" s="1">
        <v>650</v>
      </c>
      <c r="B56" s="1" t="s">
        <v>43</v>
      </c>
      <c r="C56" s="5" t="s">
        <v>151</v>
      </c>
    </row>
    <row r="57" spans="1:3" x14ac:dyDescent="0.25">
      <c r="A57" s="1">
        <v>178</v>
      </c>
      <c r="B57" s="1" t="s">
        <v>9</v>
      </c>
      <c r="C57" s="5" t="s">
        <v>151</v>
      </c>
    </row>
    <row r="58" spans="1:3" x14ac:dyDescent="0.25">
      <c r="A58" s="1">
        <v>997</v>
      </c>
      <c r="B58" s="1" t="s">
        <v>28</v>
      </c>
      <c r="C58" s="5">
        <v>25</v>
      </c>
    </row>
    <row r="59" spans="1:3" x14ac:dyDescent="0.25">
      <c r="A59" s="1">
        <v>998</v>
      </c>
      <c r="B59" s="1" t="s">
        <v>29</v>
      </c>
      <c r="C59" s="5">
        <v>25</v>
      </c>
    </row>
    <row r="60" spans="1:3" x14ac:dyDescent="0.25">
      <c r="A60" s="1">
        <v>999</v>
      </c>
      <c r="B60" s="1" t="s">
        <v>30</v>
      </c>
      <c r="C60" s="5">
        <v>25</v>
      </c>
    </row>
    <row r="61" spans="1:3" x14ac:dyDescent="0.25">
      <c r="A61" s="1">
        <v>1000</v>
      </c>
      <c r="B61" s="1" t="s">
        <v>31</v>
      </c>
      <c r="C61" s="5">
        <v>25</v>
      </c>
    </row>
    <row r="62" spans="1:3" x14ac:dyDescent="0.25">
      <c r="A62" s="1">
        <v>1002</v>
      </c>
      <c r="B62" s="1" t="s">
        <v>32</v>
      </c>
      <c r="C62" s="5">
        <v>25</v>
      </c>
    </row>
    <row r="63" spans="1:3" x14ac:dyDescent="0.25">
      <c r="A63" s="1">
        <v>1003</v>
      </c>
      <c r="B63" s="1" t="s">
        <v>33</v>
      </c>
      <c r="C63" s="5">
        <v>25</v>
      </c>
    </row>
    <row r="64" spans="1:3" x14ac:dyDescent="0.25">
      <c r="A64" s="1">
        <v>1004</v>
      </c>
      <c r="B64" s="1" t="s">
        <v>34</v>
      </c>
      <c r="C64" s="5">
        <v>25</v>
      </c>
    </row>
    <row r="65" spans="1:3" x14ac:dyDescent="0.25">
      <c r="A65" s="1">
        <v>1005</v>
      </c>
      <c r="B65" s="1" t="s">
        <v>35</v>
      </c>
      <c r="C65" s="5">
        <v>25</v>
      </c>
    </row>
    <row r="66" spans="1:3" x14ac:dyDescent="0.25">
      <c r="A66" s="1">
        <v>1006</v>
      </c>
      <c r="B66" s="1" t="s">
        <v>36</v>
      </c>
      <c r="C66" s="5">
        <v>25</v>
      </c>
    </row>
    <row r="67" spans="1:3" x14ac:dyDescent="0.25">
      <c r="A67" s="1">
        <v>1007</v>
      </c>
      <c r="B67" s="1" t="s">
        <v>37</v>
      </c>
      <c r="C67" s="5">
        <v>25</v>
      </c>
    </row>
    <row r="68" spans="1:3" x14ac:dyDescent="0.25">
      <c r="A68" s="1">
        <v>1008</v>
      </c>
      <c r="B68" s="1" t="s">
        <v>38</v>
      </c>
      <c r="C68" s="5">
        <v>25</v>
      </c>
    </row>
    <row r="69" spans="1:3" x14ac:dyDescent="0.25">
      <c r="A69" s="1">
        <v>1009</v>
      </c>
      <c r="B69" s="1" t="s">
        <v>39</v>
      </c>
      <c r="C69" s="5">
        <v>25</v>
      </c>
    </row>
    <row r="70" spans="1:3" x14ac:dyDescent="0.25">
      <c r="A70" s="1">
        <v>1022</v>
      </c>
      <c r="B70" s="1" t="s">
        <v>40</v>
      </c>
      <c r="C70" s="5">
        <v>19</v>
      </c>
    </row>
    <row r="71" spans="1:3" x14ac:dyDescent="0.25">
      <c r="A71" s="1">
        <v>1045</v>
      </c>
      <c r="B71" s="1" t="s">
        <v>41</v>
      </c>
      <c r="C71" s="5">
        <v>19</v>
      </c>
    </row>
    <row r="72" spans="1:3" x14ac:dyDescent="0.25">
      <c r="A72" s="1">
        <v>166</v>
      </c>
      <c r="B72" s="1" t="s">
        <v>63</v>
      </c>
      <c r="C72" s="5" t="s">
        <v>151</v>
      </c>
    </row>
    <row r="73" spans="1:3" x14ac:dyDescent="0.25">
      <c r="A73" s="1">
        <v>169</v>
      </c>
      <c r="B73" s="1" t="s">
        <v>65</v>
      </c>
      <c r="C73" s="5" t="s">
        <v>151</v>
      </c>
    </row>
    <row r="74" spans="1:3" x14ac:dyDescent="0.25">
      <c r="A74" s="10">
        <v>186</v>
      </c>
      <c r="B74" s="1" t="s">
        <v>149</v>
      </c>
      <c r="C74" s="5" t="s">
        <v>151</v>
      </c>
    </row>
    <row r="75" spans="1:3" x14ac:dyDescent="0.25">
      <c r="A75" s="10">
        <v>187</v>
      </c>
      <c r="B75" s="1" t="s">
        <v>150</v>
      </c>
      <c r="C75" s="5" t="s">
        <v>151</v>
      </c>
    </row>
    <row r="76" spans="1:3" x14ac:dyDescent="0.25">
      <c r="A76" s="1">
        <v>180</v>
      </c>
      <c r="B76" s="1" t="s">
        <v>148</v>
      </c>
      <c r="C76" s="5" t="s">
        <v>151</v>
      </c>
    </row>
    <row r="77" spans="1:3" x14ac:dyDescent="0.25">
      <c r="A77" s="1">
        <v>661</v>
      </c>
      <c r="B77" s="1" t="s">
        <v>49</v>
      </c>
      <c r="C77" s="5" t="s">
        <v>151</v>
      </c>
    </row>
    <row r="78" spans="1:3" x14ac:dyDescent="0.25">
      <c r="A78" s="1">
        <v>662</v>
      </c>
      <c r="B78" s="1" t="s">
        <v>10</v>
      </c>
      <c r="C78" s="5" t="s">
        <v>151</v>
      </c>
    </row>
    <row r="79" spans="1:3" x14ac:dyDescent="0.25">
      <c r="A79" s="1">
        <v>664</v>
      </c>
      <c r="B79" s="1" t="s">
        <v>51</v>
      </c>
      <c r="C79" s="5" t="s">
        <v>151</v>
      </c>
    </row>
    <row r="80" spans="1:3" x14ac:dyDescent="0.25">
      <c r="A80" s="1">
        <v>667</v>
      </c>
      <c r="B80" s="1" t="s">
        <v>48</v>
      </c>
      <c r="C80" s="5" t="s">
        <v>151</v>
      </c>
    </row>
    <row r="81" spans="1:3" x14ac:dyDescent="0.25">
      <c r="A81" s="1">
        <v>184</v>
      </c>
      <c r="B81" s="1" t="s">
        <v>12</v>
      </c>
      <c r="C81" s="5" t="s">
        <v>151</v>
      </c>
    </row>
    <row r="82" spans="1:3" x14ac:dyDescent="0.25">
      <c r="A82" s="1">
        <v>670</v>
      </c>
      <c r="B82" s="1" t="s">
        <v>50</v>
      </c>
      <c r="C82" s="5" t="s">
        <v>151</v>
      </c>
    </row>
    <row r="83" spans="1:3" x14ac:dyDescent="0.25">
      <c r="A83" s="1">
        <v>1101</v>
      </c>
      <c r="B83" s="1" t="s">
        <v>52</v>
      </c>
      <c r="C83" s="5">
        <v>17</v>
      </c>
    </row>
    <row r="84" spans="1:3" x14ac:dyDescent="0.25">
      <c r="A84" s="1">
        <v>1102</v>
      </c>
      <c r="B84" s="1" t="s">
        <v>53</v>
      </c>
      <c r="C84" s="5">
        <v>23</v>
      </c>
    </row>
    <row r="85" spans="1:3" x14ac:dyDescent="0.25">
      <c r="A85" s="1">
        <v>1120</v>
      </c>
      <c r="B85" s="1" t="s">
        <v>55</v>
      </c>
      <c r="C85" s="5">
        <v>24</v>
      </c>
    </row>
    <row r="86" spans="1:3" x14ac:dyDescent="0.25">
      <c r="A86" s="1">
        <v>1121</v>
      </c>
      <c r="B86" s="1" t="s">
        <v>56</v>
      </c>
      <c r="C86" s="5">
        <v>24</v>
      </c>
    </row>
    <row r="87" spans="1:3" x14ac:dyDescent="0.25">
      <c r="A87" s="1">
        <v>1122</v>
      </c>
      <c r="B87" s="1" t="s">
        <v>57</v>
      </c>
      <c r="C87" s="5">
        <v>24</v>
      </c>
    </row>
    <row r="88" spans="1:3" x14ac:dyDescent="0.25">
      <c r="A88" s="1">
        <v>1123</v>
      </c>
      <c r="B88" s="1" t="s">
        <v>58</v>
      </c>
      <c r="C88" s="5">
        <v>24</v>
      </c>
    </row>
    <row r="89" spans="1:3" x14ac:dyDescent="0.25">
      <c r="A89" s="1">
        <v>1124</v>
      </c>
      <c r="B89" s="1" t="s">
        <v>59</v>
      </c>
      <c r="C89" s="5">
        <v>24</v>
      </c>
    </row>
    <row r="90" spans="1:3" x14ac:dyDescent="0.25">
      <c r="A90" s="1">
        <v>1125</v>
      </c>
      <c r="B90" s="1" t="s">
        <v>60</v>
      </c>
      <c r="C90" s="5">
        <v>24</v>
      </c>
    </row>
    <row r="91" spans="1:3" x14ac:dyDescent="0.25">
      <c r="A91" s="1">
        <v>1126</v>
      </c>
      <c r="B91" s="1" t="s">
        <v>61</v>
      </c>
      <c r="C91" s="5">
        <v>24</v>
      </c>
    </row>
    <row r="92" spans="1:3" x14ac:dyDescent="0.25">
      <c r="A92" s="1">
        <v>1135</v>
      </c>
      <c r="B92" s="1" t="s">
        <v>16</v>
      </c>
      <c r="C92" s="5">
        <v>23</v>
      </c>
    </row>
    <row r="93" spans="1:3" x14ac:dyDescent="0.25">
      <c r="A93" s="1">
        <v>1137</v>
      </c>
      <c r="B93" s="1" t="s">
        <v>87</v>
      </c>
      <c r="C93" s="5">
        <v>23</v>
      </c>
    </row>
    <row r="94" spans="1:3" x14ac:dyDescent="0.25">
      <c r="A94" s="1">
        <v>1138</v>
      </c>
      <c r="B94" s="1" t="s">
        <v>88</v>
      </c>
      <c r="C94" s="5">
        <v>23</v>
      </c>
    </row>
    <row r="95" spans="1:3" x14ac:dyDescent="0.25">
      <c r="A95" s="1">
        <v>1139</v>
      </c>
      <c r="B95" s="1" t="s">
        <v>89</v>
      </c>
      <c r="C95" s="5">
        <v>23</v>
      </c>
    </row>
    <row r="96" spans="1:3" x14ac:dyDescent="0.25">
      <c r="A96" s="1">
        <v>1140</v>
      </c>
      <c r="B96" s="1" t="s">
        <v>90</v>
      </c>
      <c r="C96" s="5">
        <v>23</v>
      </c>
    </row>
    <row r="97" spans="1:3" x14ac:dyDescent="0.25">
      <c r="A97" s="1">
        <v>1141</v>
      </c>
      <c r="B97" s="1" t="s">
        <v>91</v>
      </c>
      <c r="C97" s="5">
        <v>23</v>
      </c>
    </row>
    <row r="98" spans="1:3" x14ac:dyDescent="0.25">
      <c r="A98" s="1">
        <v>1142</v>
      </c>
      <c r="B98" s="1" t="s">
        <v>92</v>
      </c>
      <c r="C98" s="5">
        <v>23</v>
      </c>
    </row>
    <row r="99" spans="1:3" x14ac:dyDescent="0.25">
      <c r="A99" s="1">
        <v>1143</v>
      </c>
      <c r="B99" s="1" t="s">
        <v>93</v>
      </c>
      <c r="C99" s="5">
        <v>23</v>
      </c>
    </row>
    <row r="100" spans="1:3" x14ac:dyDescent="0.25">
      <c r="A100" s="1">
        <v>1144</v>
      </c>
      <c r="B100" s="1" t="s">
        <v>80</v>
      </c>
      <c r="C100" s="5">
        <v>23</v>
      </c>
    </row>
    <row r="101" spans="1:3" x14ac:dyDescent="0.25">
      <c r="A101" s="1">
        <v>1145</v>
      </c>
      <c r="B101" s="1" t="s">
        <v>81</v>
      </c>
      <c r="C101" s="5">
        <v>23</v>
      </c>
    </row>
    <row r="102" spans="1:3" x14ac:dyDescent="0.25">
      <c r="A102" s="1">
        <v>1146</v>
      </c>
      <c r="B102" s="1" t="s">
        <v>82</v>
      </c>
      <c r="C102" s="5">
        <v>23</v>
      </c>
    </row>
    <row r="103" spans="1:3" x14ac:dyDescent="0.25">
      <c r="A103" s="1">
        <v>1147</v>
      </c>
      <c r="B103" s="1" t="s">
        <v>83</v>
      </c>
      <c r="C103" s="5">
        <v>23</v>
      </c>
    </row>
    <row r="104" spans="1:3" x14ac:dyDescent="0.25">
      <c r="A104" s="1">
        <v>1148</v>
      </c>
      <c r="B104" s="1" t="s">
        <v>84</v>
      </c>
      <c r="C104" s="5">
        <v>23</v>
      </c>
    </row>
    <row r="105" spans="1:3" x14ac:dyDescent="0.25">
      <c r="A105" s="1">
        <v>1149</v>
      </c>
      <c r="B105" s="1" t="s">
        <v>85</v>
      </c>
      <c r="C105" s="5">
        <v>23</v>
      </c>
    </row>
    <row r="106" spans="1:3" x14ac:dyDescent="0.25">
      <c r="A106" s="1">
        <v>1150</v>
      </c>
      <c r="B106" s="1" t="s">
        <v>86</v>
      </c>
      <c r="C106" s="5">
        <v>23</v>
      </c>
    </row>
    <row r="107" spans="1:3" x14ac:dyDescent="0.25">
      <c r="A107" s="1">
        <v>1151</v>
      </c>
      <c r="B107" s="1" t="s">
        <v>73</v>
      </c>
      <c r="C107" s="5">
        <v>23</v>
      </c>
    </row>
    <row r="108" spans="1:3" x14ac:dyDescent="0.25">
      <c r="A108" s="1">
        <v>1152</v>
      </c>
      <c r="B108" s="1" t="s">
        <v>74</v>
      </c>
      <c r="C108" s="5">
        <v>23</v>
      </c>
    </row>
    <row r="109" spans="1:3" x14ac:dyDescent="0.25">
      <c r="A109" s="1">
        <v>1153</v>
      </c>
      <c r="B109" s="1" t="s">
        <v>75</v>
      </c>
      <c r="C109" s="5">
        <v>23</v>
      </c>
    </row>
    <row r="110" spans="1:3" x14ac:dyDescent="0.25">
      <c r="A110" s="1">
        <v>1154</v>
      </c>
      <c r="B110" s="1" t="s">
        <v>76</v>
      </c>
      <c r="C110" s="5">
        <v>23</v>
      </c>
    </row>
    <row r="111" spans="1:3" x14ac:dyDescent="0.25">
      <c r="A111" s="1">
        <v>1155</v>
      </c>
      <c r="B111" s="1" t="s">
        <v>77</v>
      </c>
      <c r="C111" s="5">
        <v>23</v>
      </c>
    </row>
    <row r="112" spans="1:3" x14ac:dyDescent="0.25">
      <c r="A112" s="1">
        <v>1156</v>
      </c>
      <c r="B112" s="1" t="s">
        <v>78</v>
      </c>
      <c r="C112" s="5">
        <v>23</v>
      </c>
    </row>
    <row r="113" spans="1:3" x14ac:dyDescent="0.25">
      <c r="A113" s="1">
        <v>1157</v>
      </c>
      <c r="B113" s="1" t="s">
        <v>79</v>
      </c>
      <c r="C113" s="5">
        <v>23</v>
      </c>
    </row>
    <row r="114" spans="1:3" x14ac:dyDescent="0.25">
      <c r="A114" s="1">
        <v>1158</v>
      </c>
      <c r="B114" s="1" t="s">
        <v>66</v>
      </c>
      <c r="C114" s="5">
        <v>23</v>
      </c>
    </row>
    <row r="115" spans="1:3" x14ac:dyDescent="0.25">
      <c r="A115" s="1">
        <v>1159</v>
      </c>
      <c r="B115" s="1" t="s">
        <v>67</v>
      </c>
      <c r="C115" s="5">
        <v>23</v>
      </c>
    </row>
    <row r="116" spans="1:3" x14ac:dyDescent="0.25">
      <c r="A116" s="1">
        <v>1160</v>
      </c>
      <c r="B116" s="1" t="s">
        <v>68</v>
      </c>
      <c r="C116" s="5">
        <v>23</v>
      </c>
    </row>
    <row r="117" spans="1:3" x14ac:dyDescent="0.25">
      <c r="A117" s="1">
        <v>1161</v>
      </c>
      <c r="B117" s="1" t="s">
        <v>69</v>
      </c>
      <c r="C117" s="5">
        <v>23</v>
      </c>
    </row>
    <row r="118" spans="1:3" x14ac:dyDescent="0.25">
      <c r="A118" s="1">
        <v>1162</v>
      </c>
      <c r="B118" s="1" t="s">
        <v>70</v>
      </c>
      <c r="C118" s="5">
        <v>23</v>
      </c>
    </row>
    <row r="119" spans="1:3" x14ac:dyDescent="0.25">
      <c r="A119" s="1">
        <v>1163</v>
      </c>
      <c r="B119" s="1" t="s">
        <v>71</v>
      </c>
      <c r="C119" s="5">
        <v>23</v>
      </c>
    </row>
    <row r="120" spans="1:3" x14ac:dyDescent="0.25">
      <c r="A120" s="1">
        <v>1164</v>
      </c>
      <c r="B120" s="1" t="s">
        <v>72</v>
      </c>
      <c r="C120" s="5">
        <v>23</v>
      </c>
    </row>
    <row r="121" spans="1:3" x14ac:dyDescent="0.25">
      <c r="A121" s="1">
        <v>1176</v>
      </c>
      <c r="B121" s="11" t="s">
        <v>105</v>
      </c>
      <c r="C121" s="5">
        <v>23</v>
      </c>
    </row>
    <row r="122" spans="1:3" x14ac:dyDescent="0.25">
      <c r="A122" s="1">
        <v>1177</v>
      </c>
      <c r="B122" s="1" t="s">
        <v>106</v>
      </c>
      <c r="C122" s="5">
        <v>25</v>
      </c>
    </row>
    <row r="123" spans="1:3" x14ac:dyDescent="0.25">
      <c r="A123" s="1">
        <v>146</v>
      </c>
      <c r="B123" s="1" t="s">
        <v>128</v>
      </c>
      <c r="C123" s="5">
        <v>19</v>
      </c>
    </row>
    <row r="124" spans="1:3" x14ac:dyDescent="0.25">
      <c r="A124" s="1">
        <v>121</v>
      </c>
      <c r="B124" s="1" t="s">
        <v>107</v>
      </c>
      <c r="C124" s="5" t="s">
        <v>151</v>
      </c>
    </row>
    <row r="125" spans="1:3" x14ac:dyDescent="0.25">
      <c r="A125" s="1">
        <v>122</v>
      </c>
      <c r="B125" s="1" t="s">
        <v>108</v>
      </c>
      <c r="C125" s="5" t="s">
        <v>151</v>
      </c>
    </row>
    <row r="126" spans="1:3" x14ac:dyDescent="0.25">
      <c r="A126" s="1">
        <v>123</v>
      </c>
      <c r="B126" s="1" t="s">
        <v>109</v>
      </c>
      <c r="C126" s="5" t="s">
        <v>151</v>
      </c>
    </row>
    <row r="127" spans="1:3" x14ac:dyDescent="0.25">
      <c r="A127" s="1">
        <v>124</v>
      </c>
      <c r="B127" s="1" t="s">
        <v>110</v>
      </c>
      <c r="C127" s="5" t="s">
        <v>151</v>
      </c>
    </row>
    <row r="128" spans="1:3" x14ac:dyDescent="0.25">
      <c r="A128" s="1">
        <v>125</v>
      </c>
      <c r="B128" s="1" t="s">
        <v>111</v>
      </c>
      <c r="C128" s="5" t="s">
        <v>151</v>
      </c>
    </row>
    <row r="129" spans="1:3" x14ac:dyDescent="0.25">
      <c r="A129" s="1">
        <v>126</v>
      </c>
      <c r="B129" s="1" t="s">
        <v>112</v>
      </c>
      <c r="C129" s="5" t="s">
        <v>151</v>
      </c>
    </row>
    <row r="130" spans="1:3" x14ac:dyDescent="0.25">
      <c r="A130" s="1">
        <v>155</v>
      </c>
      <c r="B130" s="1" t="s">
        <v>137</v>
      </c>
      <c r="C130" s="5" t="s">
        <v>151</v>
      </c>
    </row>
    <row r="131" spans="1:3" x14ac:dyDescent="0.25">
      <c r="A131" s="1">
        <v>148</v>
      </c>
      <c r="B131" s="1" t="s">
        <v>130</v>
      </c>
      <c r="C131" s="5" t="s">
        <v>151</v>
      </c>
    </row>
    <row r="132" spans="1:3" x14ac:dyDescent="0.25">
      <c r="A132" s="1">
        <v>149</v>
      </c>
      <c r="B132" s="1" t="s">
        <v>131</v>
      </c>
      <c r="C132" s="5" t="s">
        <v>151</v>
      </c>
    </row>
    <row r="133" spans="1:3" x14ac:dyDescent="0.25">
      <c r="A133" s="1">
        <v>150</v>
      </c>
      <c r="B133" s="1" t="s">
        <v>132</v>
      </c>
      <c r="C133" s="5" t="s">
        <v>151</v>
      </c>
    </row>
    <row r="134" spans="1:3" x14ac:dyDescent="0.25">
      <c r="A134" s="1">
        <v>159</v>
      </c>
      <c r="B134" s="1" t="s">
        <v>94</v>
      </c>
      <c r="C134" s="5" t="s">
        <v>151</v>
      </c>
    </row>
    <row r="135" spans="1:3" x14ac:dyDescent="0.25">
      <c r="A135" s="1">
        <v>188</v>
      </c>
      <c r="B135" s="1" t="s">
        <v>17</v>
      </c>
      <c r="C135" s="5" t="s">
        <v>151</v>
      </c>
    </row>
    <row r="136" spans="1:3" x14ac:dyDescent="0.25">
      <c r="A136" s="1">
        <v>474</v>
      </c>
      <c r="B136" s="1" t="s">
        <v>153</v>
      </c>
      <c r="C136" s="5">
        <v>30</v>
      </c>
    </row>
    <row r="137" spans="1:3" x14ac:dyDescent="0.25">
      <c r="A137" s="1">
        <v>143</v>
      </c>
      <c r="B137" s="1" t="s">
        <v>44</v>
      </c>
      <c r="C137" s="5" t="s">
        <v>151</v>
      </c>
    </row>
    <row r="138" spans="1:3" x14ac:dyDescent="0.25">
      <c r="A138" s="1">
        <v>193</v>
      </c>
      <c r="B138" s="1" t="s">
        <v>13</v>
      </c>
      <c r="C138" s="5" t="s">
        <v>151</v>
      </c>
    </row>
    <row r="139" spans="1:3" x14ac:dyDescent="0.25">
      <c r="A139" s="1">
        <v>194</v>
      </c>
      <c r="B139" s="1" t="s">
        <v>11</v>
      </c>
      <c r="C139" s="5" t="s">
        <v>151</v>
      </c>
    </row>
    <row r="140" spans="1:3" x14ac:dyDescent="0.25">
      <c r="A140" s="1">
        <v>195</v>
      </c>
      <c r="B140" s="1" t="s">
        <v>8</v>
      </c>
      <c r="C140" s="5" t="s">
        <v>151</v>
      </c>
    </row>
    <row r="141" spans="1:3" x14ac:dyDescent="0.25">
      <c r="A141" s="1">
        <v>191</v>
      </c>
      <c r="B141" s="1" t="s">
        <v>6</v>
      </c>
      <c r="C141" s="5" t="s">
        <v>151</v>
      </c>
    </row>
    <row r="142" spans="1:3" x14ac:dyDescent="0.25">
      <c r="A142" s="1">
        <v>196</v>
      </c>
      <c r="B142" s="1" t="s">
        <v>154</v>
      </c>
      <c r="C142" s="5">
        <v>25</v>
      </c>
    </row>
    <row r="143" spans="1:3" x14ac:dyDescent="0.25">
      <c r="A143" s="1">
        <v>1218</v>
      </c>
      <c r="B143" s="1" t="s">
        <v>155</v>
      </c>
      <c r="C143" s="5">
        <v>28</v>
      </c>
    </row>
    <row r="144" spans="1:3" x14ac:dyDescent="0.25">
      <c r="A144" s="1">
        <v>1219</v>
      </c>
      <c r="B144" s="1" t="s">
        <v>156</v>
      </c>
      <c r="C144" s="5">
        <v>28</v>
      </c>
    </row>
    <row r="145" spans="1:3" x14ac:dyDescent="0.25">
      <c r="A145" s="1">
        <v>1220</v>
      </c>
      <c r="B145" s="1" t="s">
        <v>157</v>
      </c>
      <c r="C145" s="5">
        <v>28</v>
      </c>
    </row>
    <row r="146" spans="1:3" x14ac:dyDescent="0.25">
      <c r="A146" s="1">
        <v>1221</v>
      </c>
      <c r="B146" s="1" t="s">
        <v>158</v>
      </c>
      <c r="C146" s="5">
        <v>28</v>
      </c>
    </row>
    <row r="147" spans="1:3" x14ac:dyDescent="0.25">
      <c r="A147" s="7">
        <v>1223</v>
      </c>
      <c r="B147" s="1" t="s">
        <v>159</v>
      </c>
      <c r="C147" s="5">
        <v>25</v>
      </c>
    </row>
    <row r="148" spans="1:3" x14ac:dyDescent="0.25">
      <c r="A148" s="5">
        <v>203</v>
      </c>
      <c r="B148" s="5" t="s">
        <v>160</v>
      </c>
      <c r="C148" s="5" t="s">
        <v>151</v>
      </c>
    </row>
    <row r="149" spans="1:3" x14ac:dyDescent="0.25">
      <c r="A149" s="5">
        <v>1222</v>
      </c>
      <c r="B149" s="5" t="s">
        <v>161</v>
      </c>
      <c r="C149" s="5">
        <v>28</v>
      </c>
    </row>
    <row r="150" spans="1:3" x14ac:dyDescent="0.25">
      <c r="A150" s="5">
        <v>1226</v>
      </c>
      <c r="B150" s="1" t="s">
        <v>162</v>
      </c>
      <c r="C150" s="5">
        <v>19</v>
      </c>
    </row>
    <row r="151" spans="1:3" x14ac:dyDescent="0.25">
      <c r="A151" s="14">
        <v>1229</v>
      </c>
      <c r="B151" s="5" t="s">
        <v>163</v>
      </c>
      <c r="C151" s="5">
        <v>25</v>
      </c>
    </row>
    <row r="152" spans="1:3" x14ac:dyDescent="0.25">
      <c r="A152" s="5">
        <v>1365</v>
      </c>
      <c r="B152" s="5" t="s">
        <v>164</v>
      </c>
      <c r="C152" s="5">
        <v>23</v>
      </c>
    </row>
    <row r="153" spans="1:3" x14ac:dyDescent="0.25">
      <c r="A153" s="5">
        <v>1275</v>
      </c>
      <c r="B153" s="5" t="s">
        <v>165</v>
      </c>
      <c r="C153" s="5">
        <v>30</v>
      </c>
    </row>
    <row r="154" spans="1:3" x14ac:dyDescent="0.25">
      <c r="A154" s="5">
        <v>1276</v>
      </c>
      <c r="B154" s="5" t="s">
        <v>166</v>
      </c>
      <c r="C154" s="5">
        <v>30</v>
      </c>
    </row>
    <row r="155" spans="1:3" x14ac:dyDescent="0.25">
      <c r="A155" s="5">
        <v>1277</v>
      </c>
      <c r="B155" s="5" t="s">
        <v>167</v>
      </c>
      <c r="C155" s="5">
        <v>30</v>
      </c>
    </row>
    <row r="156" spans="1:3" x14ac:dyDescent="0.25">
      <c r="A156" s="5">
        <v>1278</v>
      </c>
      <c r="B156" s="5" t="s">
        <v>168</v>
      </c>
      <c r="C156" s="5">
        <v>30</v>
      </c>
    </row>
    <row r="157" spans="1:3" x14ac:dyDescent="0.25">
      <c r="A157" s="5">
        <v>1279</v>
      </c>
      <c r="B157" s="5" t="s">
        <v>169</v>
      </c>
      <c r="C157" s="5">
        <v>30</v>
      </c>
    </row>
    <row r="158" spans="1:3" x14ac:dyDescent="0.25">
      <c r="A158" s="5">
        <v>1280</v>
      </c>
      <c r="B158" s="5" t="s">
        <v>170</v>
      </c>
      <c r="C158" s="5">
        <v>30</v>
      </c>
    </row>
    <row r="159" spans="1:3" x14ac:dyDescent="0.25">
      <c r="A159" s="5">
        <v>1281</v>
      </c>
      <c r="B159" s="5" t="s">
        <v>171</v>
      </c>
      <c r="C159" s="5">
        <v>30</v>
      </c>
    </row>
    <row r="160" spans="1:3" x14ac:dyDescent="0.25">
      <c r="A160" s="5">
        <v>1274</v>
      </c>
      <c r="B160" s="5" t="s">
        <v>172</v>
      </c>
      <c r="C160" s="5">
        <v>19</v>
      </c>
    </row>
    <row r="161" spans="1:3" x14ac:dyDescent="0.25">
      <c r="A161" s="5">
        <v>1283</v>
      </c>
      <c r="B161" s="5" t="s">
        <v>173</v>
      </c>
      <c r="C161" s="5">
        <v>31</v>
      </c>
    </row>
    <row r="162" spans="1:3" x14ac:dyDescent="0.25">
      <c r="A162" s="5">
        <v>1284</v>
      </c>
      <c r="B162" s="5" t="s">
        <v>174</v>
      </c>
      <c r="C162" s="5">
        <v>31</v>
      </c>
    </row>
    <row r="163" spans="1:3" x14ac:dyDescent="0.25">
      <c r="A163" s="5">
        <v>1285</v>
      </c>
      <c r="B163" s="5" t="s">
        <v>175</v>
      </c>
      <c r="C163" s="5">
        <v>24</v>
      </c>
    </row>
    <row r="164" spans="1:3" x14ac:dyDescent="0.25">
      <c r="A164" s="5">
        <v>1286</v>
      </c>
      <c r="B164" s="5" t="s">
        <v>176</v>
      </c>
      <c r="C164" s="5">
        <v>24</v>
      </c>
    </row>
    <row r="165" spans="1:3" x14ac:dyDescent="0.25">
      <c r="A165" s="5">
        <v>1287</v>
      </c>
      <c r="B165" s="5" t="s">
        <v>177</v>
      </c>
      <c r="C165" s="5">
        <v>24</v>
      </c>
    </row>
    <row r="166" spans="1:3" x14ac:dyDescent="0.25">
      <c r="A166" s="5">
        <v>1288</v>
      </c>
      <c r="B166" s="5" t="s">
        <v>178</v>
      </c>
      <c r="C166" s="5">
        <v>24</v>
      </c>
    </row>
    <row r="167" spans="1:3" x14ac:dyDescent="0.25">
      <c r="A167" s="5">
        <v>1289</v>
      </c>
      <c r="B167" s="5" t="s">
        <v>179</v>
      </c>
      <c r="C167" s="5">
        <v>24</v>
      </c>
    </row>
    <row r="168" spans="1:3" x14ac:dyDescent="0.25">
      <c r="A168" s="5">
        <v>1290</v>
      </c>
      <c r="B168" s="5" t="s">
        <v>180</v>
      </c>
      <c r="C168" s="5">
        <v>24</v>
      </c>
    </row>
    <row r="169" spans="1:3" x14ac:dyDescent="0.25">
      <c r="A169" s="5">
        <v>1291</v>
      </c>
      <c r="B169" s="5" t="s">
        <v>181</v>
      </c>
      <c r="C169" s="5">
        <v>24</v>
      </c>
    </row>
    <row r="170" spans="1:3" x14ac:dyDescent="0.25">
      <c r="A170" s="5">
        <v>1296</v>
      </c>
      <c r="B170" s="5" t="s">
        <v>182</v>
      </c>
      <c r="C170" s="5">
        <v>23</v>
      </c>
    </row>
    <row r="171" spans="1:3" x14ac:dyDescent="0.25">
      <c r="A171" s="5">
        <v>1297</v>
      </c>
      <c r="B171" s="5" t="s">
        <v>183</v>
      </c>
      <c r="C171" s="5">
        <v>23</v>
      </c>
    </row>
    <row r="172" spans="1:3" x14ac:dyDescent="0.25">
      <c r="A172" s="5">
        <v>1299</v>
      </c>
      <c r="B172" s="5" t="s">
        <v>184</v>
      </c>
      <c r="C172" s="5">
        <v>17</v>
      </c>
    </row>
    <row r="173" spans="1:3" x14ac:dyDescent="0.25">
      <c r="A173" s="5">
        <v>1326</v>
      </c>
      <c r="B173" s="5" t="s">
        <v>185</v>
      </c>
      <c r="C173" s="5">
        <v>23</v>
      </c>
    </row>
    <row r="174" spans="1:3" x14ac:dyDescent="0.25">
      <c r="A174" s="5">
        <v>1327</v>
      </c>
      <c r="B174" s="5" t="s">
        <v>186</v>
      </c>
      <c r="C174" s="5">
        <v>23</v>
      </c>
    </row>
    <row r="175" spans="1:3" x14ac:dyDescent="0.25">
      <c r="A175" s="5">
        <v>1328</v>
      </c>
      <c r="B175" s="5" t="s">
        <v>187</v>
      </c>
      <c r="C175" s="5">
        <v>23</v>
      </c>
    </row>
    <row r="176" spans="1:3" x14ac:dyDescent="0.25">
      <c r="A176" s="5">
        <v>1329</v>
      </c>
      <c r="B176" s="5" t="s">
        <v>188</v>
      </c>
      <c r="C176" s="5">
        <v>23</v>
      </c>
    </row>
    <row r="177" spans="1:3" x14ac:dyDescent="0.25">
      <c r="A177" s="5">
        <v>1330</v>
      </c>
      <c r="B177" s="5" t="s">
        <v>189</v>
      </c>
      <c r="C177" s="5">
        <v>23</v>
      </c>
    </row>
    <row r="178" spans="1:3" x14ac:dyDescent="0.25">
      <c r="A178" s="5">
        <v>1331</v>
      </c>
      <c r="B178" s="5" t="s">
        <v>190</v>
      </c>
      <c r="C178" s="5">
        <v>23</v>
      </c>
    </row>
    <row r="179" spans="1:3" x14ac:dyDescent="0.25">
      <c r="A179" s="5">
        <v>1332</v>
      </c>
      <c r="B179" s="5" t="s">
        <v>191</v>
      </c>
      <c r="C179" s="5">
        <v>23</v>
      </c>
    </row>
    <row r="180" spans="1:3" x14ac:dyDescent="0.25">
      <c r="A180" s="5" t="s">
        <v>192</v>
      </c>
      <c r="B180" s="5" t="s">
        <v>193</v>
      </c>
      <c r="C180" s="5">
        <v>25</v>
      </c>
    </row>
    <row r="181" spans="1:3" x14ac:dyDescent="0.25">
      <c r="A181" s="5" t="s">
        <v>194</v>
      </c>
      <c r="B181" s="5" t="s">
        <v>195</v>
      </c>
      <c r="C181" s="5">
        <v>25</v>
      </c>
    </row>
    <row r="182" spans="1:3" x14ac:dyDescent="0.25">
      <c r="A182" s="5">
        <v>1179</v>
      </c>
      <c r="B182" s="5" t="s">
        <v>196</v>
      </c>
      <c r="C182" s="5">
        <v>29</v>
      </c>
    </row>
    <row r="183" spans="1:3" x14ac:dyDescent="0.25">
      <c r="A183" s="5">
        <v>1178</v>
      </c>
      <c r="B183" s="5" t="s">
        <v>197</v>
      </c>
      <c r="C183" s="5">
        <v>29</v>
      </c>
    </row>
    <row r="184" spans="1:3" x14ac:dyDescent="0.25">
      <c r="A184" s="5">
        <v>1378</v>
      </c>
      <c r="B184" s="5" t="s">
        <v>201</v>
      </c>
      <c r="C184" s="5">
        <v>28</v>
      </c>
    </row>
    <row r="185" spans="1:3" x14ac:dyDescent="0.25">
      <c r="A185" s="6">
        <v>1319</v>
      </c>
      <c r="B185" s="6" t="s">
        <v>209</v>
      </c>
      <c r="C185" s="6">
        <v>15</v>
      </c>
    </row>
    <row r="186" spans="1:3" x14ac:dyDescent="0.25">
      <c r="A186" s="6">
        <v>1320</v>
      </c>
      <c r="B186" s="6" t="s">
        <v>210</v>
      </c>
      <c r="C186" s="6">
        <v>15</v>
      </c>
    </row>
    <row r="187" spans="1:3" x14ac:dyDescent="0.25">
      <c r="A187" s="6">
        <v>1321</v>
      </c>
      <c r="B187" s="6" t="s">
        <v>211</v>
      </c>
      <c r="C187" s="6">
        <v>15</v>
      </c>
    </row>
    <row r="188" spans="1:3" x14ac:dyDescent="0.25">
      <c r="A188" s="6">
        <v>1322</v>
      </c>
      <c r="B188" s="6" t="s">
        <v>212</v>
      </c>
      <c r="C188" s="6">
        <v>15</v>
      </c>
    </row>
    <row r="189" spans="1:3" x14ac:dyDescent="0.25">
      <c r="A189" s="6">
        <v>1323</v>
      </c>
      <c r="B189" s="6" t="s">
        <v>213</v>
      </c>
      <c r="C189" s="6">
        <v>15</v>
      </c>
    </row>
    <row r="190" spans="1:3" x14ac:dyDescent="0.25">
      <c r="A190" s="6">
        <v>1324</v>
      </c>
      <c r="B190" s="6" t="s">
        <v>214</v>
      </c>
      <c r="C190" s="6">
        <v>15</v>
      </c>
    </row>
    <row r="191" spans="1:3" x14ac:dyDescent="0.25">
      <c r="A191" s="6">
        <v>1325</v>
      </c>
      <c r="B191" s="6" t="s">
        <v>215</v>
      </c>
      <c r="C191" s="6">
        <v>15</v>
      </c>
    </row>
  </sheetData>
  <sheetProtection algorithmName="SHA-512" hashValue="Bf+k2OByoSkcERiPVqjh36RN8lfYspN4UriFKrn3dQerxkeGDZ0azzgZ9CHRaVsJiYrdNpvX4uqycik+U6NcnA==" saltValue="xWYu5jJEFmrA21L9gQ2r2g==" spinCount="100000" sheet="1" objects="1" scenarios="1"/>
  <autoFilter ref="A1:C184" xr:uid="{00000000-0001-0000-0100-000000000000}"/>
  <sortState xmlns:xlrd2="http://schemas.microsoft.com/office/spreadsheetml/2017/richdata2" ref="A2:B184">
    <sortCondition ref="A2:A184"/>
  </sortState>
  <conditionalFormatting sqref="A136 A137:B147">
    <cfRule type="duplicateValues" dxfId="13" priority="1384"/>
  </conditionalFormatting>
  <conditionalFormatting sqref="A2:B135">
    <cfRule type="duplicateValues" dxfId="12" priority="1436"/>
  </conditionalFormatting>
  <conditionalFormatting sqref="B2:B184">
    <cfRule type="duplicateValues" dxfId="11" priority="1438"/>
  </conditionalFormatting>
  <conditionalFormatting sqref="B136">
    <cfRule type="duplicateValues" dxfId="10" priority="4"/>
  </conditionalFormatting>
  <conditionalFormatting sqref="B150">
    <cfRule type="duplicateValues" dxfId="9" priority="3"/>
  </conditionalFormatting>
  <conditionalFormatting sqref="B185:B191">
    <cfRule type="duplicateValues" dxfId="8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9753-ABD7-4E78-987C-7669E41B46B5}">
  <dimension ref="A1:G130"/>
  <sheetViews>
    <sheetView workbookViewId="0">
      <selection activeCell="G6" sqref="G6"/>
    </sheetView>
  </sheetViews>
  <sheetFormatPr defaultRowHeight="15" x14ac:dyDescent="0.25"/>
  <cols>
    <col min="1" max="1" width="19" bestFit="1" customWidth="1"/>
    <col min="2" max="2" width="17.28515625" bestFit="1" customWidth="1"/>
    <col min="3" max="3" width="18" customWidth="1"/>
    <col min="4" max="4" width="27.42578125" bestFit="1" customWidth="1"/>
    <col min="5" max="5" width="30.140625" customWidth="1"/>
  </cols>
  <sheetData>
    <row r="1" spans="1:7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</row>
    <row r="2" spans="1:7" x14ac:dyDescent="0.25">
      <c r="A2" s="1">
        <v>639</v>
      </c>
      <c r="B2" s="1" t="s">
        <v>5</v>
      </c>
      <c r="C2" s="15">
        <f>SUMIF(REPORT!$B$2:$B$59960,'BASE DE LANÇAMENTOS'!B2,REPORT!$C$2:$C$59960)</f>
        <v>192</v>
      </c>
      <c r="D2" s="15">
        <f>SUMIF('CE0302 ACA - ACA'!$B$3:$B$60000,'BASE DE LANÇAMENTOS'!B2,'CE0302 ACA - ACA'!$J$3:$J$60000)</f>
        <v>0</v>
      </c>
      <c r="E2" s="1" t="str">
        <f t="shared" ref="E2:E40" si="0">IF(D2&gt;C2,"REPORTE DUPLICADO",IF(D2&lt;C2,"FALTA REPORTE","OK"))</f>
        <v>FALTA REPORTE</v>
      </c>
    </row>
    <row r="3" spans="1:7" x14ac:dyDescent="0.25">
      <c r="A3" s="1">
        <v>708</v>
      </c>
      <c r="B3" s="1" t="s">
        <v>14</v>
      </c>
      <c r="C3" s="15">
        <f>SUMIF(REPORT!$B$2:$B$59960,'BASE DE LANÇAMENTOS'!B3,REPORT!$C$2:$C$59960)</f>
        <v>40</v>
      </c>
      <c r="D3" s="15">
        <f>SUMIF('CE0302 ACA - ACA'!$B$3:$B$60000,'BASE DE LANÇAMENTOS'!B3,'CE0302 ACA - ACA'!$J$3:$J$60000)</f>
        <v>0</v>
      </c>
      <c r="E3" s="1" t="str">
        <f t="shared" si="0"/>
        <v>FALTA REPORTE</v>
      </c>
    </row>
    <row r="4" spans="1:7" x14ac:dyDescent="0.25">
      <c r="A4" s="1">
        <v>729</v>
      </c>
      <c r="B4" s="1" t="s">
        <v>15</v>
      </c>
      <c r="C4" s="15">
        <f>SUMIF(REPORT!$B$2:$B$59960,'BASE DE LANÇAMENTOS'!B4,REPORT!$C$2:$C$59960)</f>
        <v>125</v>
      </c>
      <c r="D4" s="15">
        <f>SUMIF('CE0302 ACA - ACA'!$B$3:$B$60000,'BASE DE LANÇAMENTOS'!B4,'CE0302 ACA - ACA'!$J$3:$J$60000)</f>
        <v>0</v>
      </c>
      <c r="E4" s="1" t="str">
        <f t="shared" si="0"/>
        <v>FALTA REPORTE</v>
      </c>
    </row>
    <row r="5" spans="1:7" x14ac:dyDescent="0.25">
      <c r="A5" s="1">
        <v>835</v>
      </c>
      <c r="B5" s="1" t="s">
        <v>18</v>
      </c>
      <c r="C5" s="15">
        <f>SUMIF(REPORT!$B$2:$B$59960,'BASE DE LANÇAMENTOS'!B5,REPORT!$C$2:$C$59960)</f>
        <v>180</v>
      </c>
      <c r="D5" s="15">
        <f>SUMIF('CE0302 ACA - ACA'!$B$3:$B$60000,'BASE DE LANÇAMENTOS'!B5,'CE0302 ACA - ACA'!$J$3:$J$60000)</f>
        <v>0</v>
      </c>
      <c r="E5" s="1" t="str">
        <f t="shared" si="0"/>
        <v>FALTA REPORTE</v>
      </c>
    </row>
    <row r="6" spans="1:7" x14ac:dyDescent="0.25">
      <c r="A6" s="1">
        <v>836</v>
      </c>
      <c r="B6" s="1" t="s">
        <v>19</v>
      </c>
      <c r="C6" s="15">
        <f>SUMIF(REPORT!$B$2:$B$59960,'BASE DE LANÇAMENTOS'!B6,REPORT!$C$2:$C$59960)</f>
        <v>60</v>
      </c>
      <c r="D6" s="15">
        <f>SUMIF('CE0302 ACA - ACA'!$B$3:$B$60000,'BASE DE LANÇAMENTOS'!B6,'CE0302 ACA - ACA'!$J$3:$J$60000)</f>
        <v>0</v>
      </c>
      <c r="E6" s="1" t="str">
        <f t="shared" si="0"/>
        <v>FALTA REPORTE</v>
      </c>
    </row>
    <row r="7" spans="1:7" x14ac:dyDescent="0.25">
      <c r="A7" s="1">
        <v>837</v>
      </c>
      <c r="B7" s="1" t="s">
        <v>20</v>
      </c>
      <c r="C7" s="15">
        <f>SUMIF(REPORT!$B$2:$B$59960,'BASE DE LANÇAMENTOS'!B7,REPORT!$C$2:$C$59960)</f>
        <v>180</v>
      </c>
      <c r="D7" s="15">
        <f>SUMIF('CE0302 ACA - ACA'!$B$3:$B$60000,'BASE DE LANÇAMENTOS'!B7,'CE0302 ACA - ACA'!$J$3:$J$60000)</f>
        <v>0</v>
      </c>
      <c r="E7" s="1" t="str">
        <f t="shared" si="0"/>
        <v>FALTA REPORTE</v>
      </c>
    </row>
    <row r="8" spans="1:7" x14ac:dyDescent="0.25">
      <c r="A8" s="1">
        <v>838</v>
      </c>
      <c r="B8" s="1" t="s">
        <v>21</v>
      </c>
      <c r="C8" s="15">
        <f>SUMIF(REPORT!$B$2:$B$59960,'BASE DE LANÇAMENTOS'!B8,REPORT!$C$2:$C$59960)</f>
        <v>60</v>
      </c>
      <c r="D8" s="15">
        <f>SUMIF('CE0302 ACA - ACA'!$B$3:$B$60000,'BASE DE LANÇAMENTOS'!B8,'CE0302 ACA - ACA'!$J$3:$J$60000)</f>
        <v>0</v>
      </c>
      <c r="E8" s="1" t="str">
        <f t="shared" si="0"/>
        <v>FALTA REPORTE</v>
      </c>
    </row>
    <row r="9" spans="1:7" x14ac:dyDescent="0.25">
      <c r="A9" s="1">
        <v>841</v>
      </c>
      <c r="B9" s="1" t="s">
        <v>22</v>
      </c>
      <c r="C9" s="15">
        <f>SUMIF(REPORT!$B$2:$B$59960,'BASE DE LANÇAMENTOS'!B9,REPORT!$C$2:$C$59960)</f>
        <v>180</v>
      </c>
      <c r="D9" s="15">
        <f>SUMIF('CE0302 ACA - ACA'!$B$3:$B$60000,'BASE DE LANÇAMENTOS'!B9,'CE0302 ACA - ACA'!$J$3:$J$60000)</f>
        <v>0</v>
      </c>
      <c r="E9" s="1" t="str">
        <f t="shared" si="0"/>
        <v>FALTA REPORTE</v>
      </c>
    </row>
    <row r="10" spans="1:7" x14ac:dyDescent="0.25">
      <c r="A10" s="1">
        <v>842</v>
      </c>
      <c r="B10" s="1" t="s">
        <v>23</v>
      </c>
      <c r="C10" s="15">
        <f>SUMIF(REPORT!$B$2:$B$59960,'BASE DE LANÇAMENTOS'!B10,REPORT!$C$2:$C$59960)</f>
        <v>60</v>
      </c>
      <c r="D10" s="15">
        <f>SUMIF('CE0302 ACA - ACA'!$B$3:$B$60000,'BASE DE LANÇAMENTOS'!B10,'CE0302 ACA - ACA'!$J$3:$J$60000)</f>
        <v>0</v>
      </c>
      <c r="E10" s="1" t="str">
        <f t="shared" si="0"/>
        <v>FALTA REPORTE</v>
      </c>
    </row>
    <row r="11" spans="1:7" x14ac:dyDescent="0.25">
      <c r="A11" s="1">
        <v>843</v>
      </c>
      <c r="B11" s="1" t="s">
        <v>24</v>
      </c>
      <c r="C11" s="15">
        <f>SUMIF(REPORT!$B$2:$B$59960,'BASE DE LANÇAMENTOS'!B11,REPORT!$C$2:$C$59960)</f>
        <v>180</v>
      </c>
      <c r="D11" s="15">
        <f>SUMIF('CE0302 ACA - ACA'!$B$3:$B$60000,'BASE DE LANÇAMENTOS'!B11,'CE0302 ACA - ACA'!$J$3:$J$60000)</f>
        <v>0</v>
      </c>
      <c r="E11" s="1" t="str">
        <f t="shared" si="0"/>
        <v>FALTA REPORTE</v>
      </c>
    </row>
    <row r="12" spans="1:7" x14ac:dyDescent="0.25">
      <c r="A12" s="1">
        <v>844</v>
      </c>
      <c r="B12" s="1" t="s">
        <v>25</v>
      </c>
      <c r="C12" s="15">
        <f>SUMIF(REPORT!$B$2:$B$59960,'BASE DE LANÇAMENTOS'!B12,REPORT!$C$2:$C$59960)</f>
        <v>60</v>
      </c>
      <c r="D12" s="15">
        <f>SUMIF('CE0302 ACA - ACA'!$B$3:$B$60000,'BASE DE LANÇAMENTOS'!B12,'CE0302 ACA - ACA'!$J$3:$J$60000)</f>
        <v>0</v>
      </c>
      <c r="E12" s="1" t="str">
        <f t="shared" si="0"/>
        <v>FALTA REPORTE</v>
      </c>
    </row>
    <row r="13" spans="1:7" x14ac:dyDescent="0.25">
      <c r="A13" s="1">
        <v>895</v>
      </c>
      <c r="B13" s="1" t="s">
        <v>26</v>
      </c>
      <c r="C13" s="15">
        <f>SUMIF(REPORT!$B$2:$B$59960,'BASE DE LANÇAMENTOS'!B13,REPORT!$C$2:$C$59960)</f>
        <v>0</v>
      </c>
      <c r="D13" s="15">
        <f>SUMIF('CE0302 ACA - ACA'!$B$3:$B$60000,'BASE DE LANÇAMENTOS'!B13,'CE0302 ACA - ACA'!$J$3:$J$60000)</f>
        <v>0</v>
      </c>
      <c r="E13" s="1" t="str">
        <f t="shared" si="0"/>
        <v>OK</v>
      </c>
    </row>
    <row r="14" spans="1:7" x14ac:dyDescent="0.25">
      <c r="A14" s="1">
        <v>896</v>
      </c>
      <c r="B14" s="1" t="s">
        <v>27</v>
      </c>
      <c r="C14" s="15">
        <f>SUMIF(REPORT!$B$2:$B$59960,'BASE DE LANÇAMENTOS'!B14,REPORT!$C$2:$C$59960)</f>
        <v>0</v>
      </c>
      <c r="D14" s="15">
        <f>SUMIF('CE0302 ACA - ACA'!$B$3:$B$60000,'BASE DE LANÇAMENTOS'!B14,'CE0302 ACA - ACA'!$J$3:$J$60000)</f>
        <v>0</v>
      </c>
      <c r="E14" s="1" t="str">
        <f t="shared" si="0"/>
        <v>OK</v>
      </c>
      <c r="F14" s="17" t="s">
        <v>208</v>
      </c>
      <c r="G14" s="16"/>
    </row>
    <row r="15" spans="1:7" x14ac:dyDescent="0.25">
      <c r="A15" s="1">
        <v>631</v>
      </c>
      <c r="B15" s="1" t="s">
        <v>3</v>
      </c>
      <c r="C15" s="15">
        <f>SUMIF(REPORT!$B$2:$B$59960,'BASE DE LANÇAMENTOS'!B15,REPORT!$C$2:$C$59960)</f>
        <v>0</v>
      </c>
      <c r="D15" s="15">
        <f>SUMIF('CE0302 ACA - ACA'!$B$3:$B$60000,'BASE DE LANÇAMENTOS'!B15,'CE0302 ACA - ACA'!$J$3:$J$60000)</f>
        <v>0</v>
      </c>
      <c r="E15" s="1" t="str">
        <f t="shared" si="0"/>
        <v>OK</v>
      </c>
    </row>
    <row r="16" spans="1:7" x14ac:dyDescent="0.25">
      <c r="A16" s="1">
        <v>632</v>
      </c>
      <c r="B16" s="1" t="s">
        <v>4</v>
      </c>
      <c r="C16" s="15">
        <f>SUMIF(REPORT!$B$2:$B$59960,'BASE DE LANÇAMENTOS'!B16,REPORT!$C$2:$C$59960)</f>
        <v>0</v>
      </c>
      <c r="D16" s="15">
        <f>SUMIF('CE0302 ACA - ACA'!$B$3:$B$60000,'BASE DE LANÇAMENTOS'!B16,'CE0302 ACA - ACA'!$J$3:$J$60000)</f>
        <v>0</v>
      </c>
      <c r="E16" s="1" t="str">
        <f t="shared" si="0"/>
        <v>OK</v>
      </c>
    </row>
    <row r="17" spans="1:5" x14ac:dyDescent="0.25">
      <c r="A17" s="1">
        <v>142</v>
      </c>
      <c r="B17" s="1" t="s">
        <v>126</v>
      </c>
      <c r="C17" s="15">
        <f>SUMIF(REPORT!$B$2:$B$59960,'BASE DE LANÇAMENTOS'!B17,REPORT!$C$2:$C$59960)</f>
        <v>0</v>
      </c>
      <c r="D17" s="15">
        <f>SUMIF('CE0302 ACA - ACA'!$B$3:$B$60000,'BASE DE LANÇAMENTOS'!B17,'CE0302 ACA - ACA'!$J$3:$J$60000)</f>
        <v>0</v>
      </c>
      <c r="E17" s="1" t="str">
        <f t="shared" si="0"/>
        <v>OK</v>
      </c>
    </row>
    <row r="18" spans="1:5" x14ac:dyDescent="0.25">
      <c r="A18" s="1">
        <v>151</v>
      </c>
      <c r="B18" s="1" t="s">
        <v>133</v>
      </c>
      <c r="C18" s="15">
        <f>SUMIF(REPORT!$B$2:$B$59960,'BASE DE LANÇAMENTOS'!B18,REPORT!$C$2:$C$59960)</f>
        <v>0</v>
      </c>
      <c r="D18" s="15">
        <f>SUMIF('CE0302 ACA - ACA'!$B$3:$B$60000,'BASE DE LANÇAMENTOS'!B18,'CE0302 ACA - ACA'!$J$3:$J$60000)</f>
        <v>0</v>
      </c>
      <c r="E18" s="1" t="str">
        <f t="shared" si="0"/>
        <v>OK</v>
      </c>
    </row>
    <row r="19" spans="1:5" x14ac:dyDescent="0.25">
      <c r="A19" s="1">
        <v>153</v>
      </c>
      <c r="B19" s="1" t="s">
        <v>135</v>
      </c>
      <c r="C19" s="15">
        <f>SUMIF(REPORT!$B$2:$B$59960,'BASE DE LANÇAMENTOS'!B19,REPORT!$C$2:$C$59960)</f>
        <v>0</v>
      </c>
      <c r="D19" s="15">
        <f>SUMIF('CE0302 ACA - ACA'!$B$3:$B$60000,'BASE DE LANÇAMENTOS'!B19,'CE0302 ACA - ACA'!$J$3:$J$60000)</f>
        <v>0</v>
      </c>
      <c r="E19" s="1" t="str">
        <f t="shared" si="0"/>
        <v>OK</v>
      </c>
    </row>
    <row r="20" spans="1:5" x14ac:dyDescent="0.25">
      <c r="A20" s="1">
        <v>152</v>
      </c>
      <c r="B20" s="1" t="s">
        <v>134</v>
      </c>
      <c r="C20" s="15">
        <f>SUMIF(REPORT!$B$2:$B$59960,'BASE DE LANÇAMENTOS'!B20,REPORT!$C$2:$C$59960)</f>
        <v>0</v>
      </c>
      <c r="D20" s="15">
        <f>SUMIF('CE0302 ACA - ACA'!$B$3:$B$60000,'BASE DE LANÇAMENTOS'!B20,'CE0302 ACA - ACA'!$J$3:$J$60000)</f>
        <v>0</v>
      </c>
      <c r="E20" s="1" t="str">
        <f t="shared" si="0"/>
        <v>OK</v>
      </c>
    </row>
    <row r="21" spans="1:5" x14ac:dyDescent="0.25">
      <c r="A21" s="1">
        <v>154</v>
      </c>
      <c r="B21" s="1" t="s">
        <v>136</v>
      </c>
      <c r="C21" s="15">
        <f>SUMIF(REPORT!$B$2:$B$59960,'BASE DE LANÇAMENTOS'!B21,REPORT!$C$2:$C$59960)</f>
        <v>0</v>
      </c>
      <c r="D21" s="15">
        <f>SUMIF('CE0302 ACA - ACA'!$B$3:$B$60000,'BASE DE LANÇAMENTOS'!B21,'CE0302 ACA - ACA'!$J$3:$J$60000)</f>
        <v>0</v>
      </c>
      <c r="E21" s="1" t="str">
        <f t="shared" si="0"/>
        <v>OK</v>
      </c>
    </row>
    <row r="22" spans="1:5" x14ac:dyDescent="0.25">
      <c r="A22" s="1">
        <v>158</v>
      </c>
      <c r="B22" s="1" t="s">
        <v>54</v>
      </c>
      <c r="C22" s="15">
        <f>SUMIF(REPORT!$B$2:$B$59960,'BASE DE LANÇAMENTOS'!B22,REPORT!$C$2:$C$59960)</f>
        <v>0</v>
      </c>
      <c r="D22" s="15">
        <f>SUMIF('CE0302 ACA - ACA'!$B$3:$B$60000,'BASE DE LANÇAMENTOS'!B22,'CE0302 ACA - ACA'!$J$3:$J$60000)</f>
        <v>0</v>
      </c>
      <c r="E22" s="1" t="str">
        <f t="shared" si="0"/>
        <v>OK</v>
      </c>
    </row>
    <row r="23" spans="1:5" x14ac:dyDescent="0.25">
      <c r="A23" s="1">
        <v>168</v>
      </c>
      <c r="B23" s="1" t="s">
        <v>64</v>
      </c>
      <c r="C23" s="15">
        <f>SUMIF(REPORT!$B$2:$B$59960,'BASE DE LANÇAMENTOS'!B23,REPORT!$C$2:$C$59960)</f>
        <v>0</v>
      </c>
      <c r="D23" s="15">
        <f>SUMIF('CE0302 ACA - ACA'!$B$3:$B$60000,'BASE DE LANÇAMENTOS'!B23,'CE0302 ACA - ACA'!$J$3:$J$60000)</f>
        <v>0</v>
      </c>
      <c r="E23" s="1" t="str">
        <f t="shared" si="0"/>
        <v>OK</v>
      </c>
    </row>
    <row r="24" spans="1:5" x14ac:dyDescent="0.25">
      <c r="A24" s="1">
        <v>176</v>
      </c>
      <c r="B24" s="11" t="s">
        <v>147</v>
      </c>
      <c r="C24" s="15">
        <f>SUMIF(REPORT!$B$2:$B$59960,'BASE DE LANÇAMENTOS'!B24,REPORT!$C$2:$C$59960)</f>
        <v>0</v>
      </c>
      <c r="D24" s="15">
        <f>SUMIF('CE0302 ACA - ACA'!$B$3:$B$60000,'BASE DE LANÇAMENTOS'!B24,'CE0302 ACA - ACA'!$J$3:$J$60000)</f>
        <v>0</v>
      </c>
      <c r="E24" s="1" t="str">
        <f t="shared" si="0"/>
        <v>OK</v>
      </c>
    </row>
    <row r="25" spans="1:5" x14ac:dyDescent="0.25">
      <c r="A25" s="1">
        <v>183</v>
      </c>
      <c r="B25" s="1" t="s">
        <v>145</v>
      </c>
      <c r="C25" s="15">
        <f>SUMIF(REPORT!$B$2:$B$59960,'BASE DE LANÇAMENTOS'!B25,REPORT!$C$2:$C$59960)</f>
        <v>0</v>
      </c>
      <c r="D25" s="15">
        <f>SUMIF('CE0302 ACA - ACA'!$B$3:$B$60000,'BASE DE LANÇAMENTOS'!B25,'CE0302 ACA - ACA'!$J$3:$J$60000)</f>
        <v>0</v>
      </c>
      <c r="E25" s="1" t="str">
        <f t="shared" si="0"/>
        <v>OK</v>
      </c>
    </row>
    <row r="26" spans="1:5" x14ac:dyDescent="0.25">
      <c r="A26" s="1">
        <v>643</v>
      </c>
      <c r="B26" s="1" t="s">
        <v>47</v>
      </c>
      <c r="C26" s="15">
        <f>SUMIF(REPORT!$B$2:$B$59960,'BASE DE LANÇAMENTOS'!B26,REPORT!$C$2:$C$59960)</f>
        <v>0</v>
      </c>
      <c r="D26" s="15">
        <f>SUMIF('CE0302 ACA - ACA'!$B$3:$B$60000,'BASE DE LANÇAMENTOS'!B26,'CE0302 ACA - ACA'!$J$3:$J$60000)</f>
        <v>0</v>
      </c>
      <c r="E26" s="1" t="str">
        <f t="shared" si="0"/>
        <v>OK</v>
      </c>
    </row>
    <row r="27" spans="1:5" x14ac:dyDescent="0.25">
      <c r="A27" s="1">
        <v>644</v>
      </c>
      <c r="B27" s="1" t="s">
        <v>42</v>
      </c>
      <c r="C27" s="15">
        <f>SUMIF(REPORT!$B$2:$B$59960,'BASE DE LANÇAMENTOS'!B27,REPORT!$C$2:$C$59960)</f>
        <v>0</v>
      </c>
      <c r="D27" s="15">
        <f>SUMIF('CE0302 ACA - ACA'!$B$3:$B$60000,'BASE DE LANÇAMENTOS'!B27,'CE0302 ACA - ACA'!$J$3:$J$60000)</f>
        <v>0</v>
      </c>
      <c r="E27" s="1" t="str">
        <f t="shared" si="0"/>
        <v>OK</v>
      </c>
    </row>
    <row r="28" spans="1:5" x14ac:dyDescent="0.25">
      <c r="A28" s="1">
        <v>177</v>
      </c>
      <c r="B28" s="11" t="s">
        <v>7</v>
      </c>
      <c r="C28" s="15">
        <f>SUMIF(REPORT!$B$2:$B$59960,'BASE DE LANÇAMENTOS'!B28,REPORT!$C$2:$C$59960)</f>
        <v>0</v>
      </c>
      <c r="D28" s="15">
        <f>SUMIF('CE0302 ACA - ACA'!$B$3:$B$60000,'BASE DE LANÇAMENTOS'!B28,'CE0302 ACA - ACA'!$J$3:$J$60000)</f>
        <v>0</v>
      </c>
      <c r="E28" s="1" t="str">
        <f t="shared" si="0"/>
        <v>OK</v>
      </c>
    </row>
    <row r="29" spans="1:5" x14ac:dyDescent="0.25">
      <c r="A29" s="1">
        <v>185</v>
      </c>
      <c r="B29" s="1" t="s">
        <v>146</v>
      </c>
      <c r="C29" s="15">
        <f>SUMIF(REPORT!$B$2:$B$59960,'BASE DE LANÇAMENTOS'!B29,REPORT!$C$2:$C$59960)</f>
        <v>0</v>
      </c>
      <c r="D29" s="15">
        <f>SUMIF('CE0302 ACA - ACA'!$B$3:$B$60000,'BASE DE LANÇAMENTOS'!B29,'CE0302 ACA - ACA'!$J$3:$J$60000)</f>
        <v>0</v>
      </c>
      <c r="E29" s="1" t="str">
        <f t="shared" si="0"/>
        <v>OK</v>
      </c>
    </row>
    <row r="30" spans="1:5" x14ac:dyDescent="0.25">
      <c r="A30" s="1">
        <v>649</v>
      </c>
      <c r="B30" s="1" t="s">
        <v>46</v>
      </c>
      <c r="C30" s="15">
        <f>SUMIF(REPORT!$B$2:$B$59960,'BASE DE LANÇAMENTOS'!B30,REPORT!$C$2:$C$59960)</f>
        <v>0</v>
      </c>
      <c r="D30" s="15">
        <f>SUMIF('CE0302 ACA - ACA'!$B$3:$B$60000,'BASE DE LANÇAMENTOS'!B30,'CE0302 ACA - ACA'!$J$3:$J$60000)</f>
        <v>0</v>
      </c>
      <c r="E30" s="1" t="str">
        <f t="shared" si="0"/>
        <v>OK</v>
      </c>
    </row>
    <row r="31" spans="1:5" x14ac:dyDescent="0.25">
      <c r="A31" s="1">
        <v>650</v>
      </c>
      <c r="B31" s="1" t="s">
        <v>43</v>
      </c>
      <c r="C31" s="15">
        <f>SUMIF(REPORT!$B$2:$B$59960,'BASE DE LANÇAMENTOS'!B31,REPORT!$C$2:$C$59960)</f>
        <v>0</v>
      </c>
      <c r="D31" s="15">
        <f>SUMIF('CE0302 ACA - ACA'!$B$3:$B$60000,'BASE DE LANÇAMENTOS'!B31,'CE0302 ACA - ACA'!$J$3:$J$60000)</f>
        <v>0</v>
      </c>
      <c r="E31" s="1" t="str">
        <f t="shared" si="0"/>
        <v>OK</v>
      </c>
    </row>
    <row r="32" spans="1:5" x14ac:dyDescent="0.25">
      <c r="A32" s="1">
        <v>178</v>
      </c>
      <c r="B32" s="1" t="s">
        <v>9</v>
      </c>
      <c r="C32" s="15">
        <f>SUMIF(REPORT!$B$2:$B$59960,'BASE DE LANÇAMENTOS'!B32,REPORT!$C$2:$C$59960)</f>
        <v>0</v>
      </c>
      <c r="D32" s="15">
        <f>SUMIF('CE0302 ACA - ACA'!$B$3:$B$60000,'BASE DE LANÇAMENTOS'!B32,'CE0302 ACA - ACA'!$J$3:$J$60000)</f>
        <v>0</v>
      </c>
      <c r="E32" s="1" t="str">
        <f t="shared" si="0"/>
        <v>OK</v>
      </c>
    </row>
    <row r="33" spans="1:5" x14ac:dyDescent="0.25">
      <c r="A33" s="1">
        <v>997</v>
      </c>
      <c r="B33" s="1" t="s">
        <v>28</v>
      </c>
      <c r="C33" s="15">
        <f>SUMIF(REPORT!$B$2:$B$59960,'BASE DE LANÇAMENTOS'!B33,REPORT!$C$2:$C$59960)</f>
        <v>0</v>
      </c>
      <c r="D33" s="15">
        <f>SUMIF('CE0302 ACA - ACA'!$B$3:$B$60000,'BASE DE LANÇAMENTOS'!B33,'CE0302 ACA - ACA'!$J$3:$J$60000)</f>
        <v>0</v>
      </c>
      <c r="E33" s="1" t="str">
        <f t="shared" si="0"/>
        <v>OK</v>
      </c>
    </row>
    <row r="34" spans="1:5" x14ac:dyDescent="0.25">
      <c r="A34" s="1">
        <v>998</v>
      </c>
      <c r="B34" s="1" t="s">
        <v>29</v>
      </c>
      <c r="C34" s="15">
        <f>SUMIF(REPORT!$B$2:$B$59960,'BASE DE LANÇAMENTOS'!B34,REPORT!$C$2:$C$59960)</f>
        <v>144</v>
      </c>
      <c r="D34" s="15">
        <f>SUMIF('CE0302 ACA - ACA'!$B$3:$B$60000,'BASE DE LANÇAMENTOS'!B34,'CE0302 ACA - ACA'!$J$3:$J$60000)</f>
        <v>0</v>
      </c>
      <c r="E34" s="1" t="str">
        <f t="shared" si="0"/>
        <v>FALTA REPORTE</v>
      </c>
    </row>
    <row r="35" spans="1:5" x14ac:dyDescent="0.25">
      <c r="A35" s="1">
        <v>999</v>
      </c>
      <c r="B35" s="1" t="s">
        <v>30</v>
      </c>
      <c r="C35" s="15">
        <f>SUMIF(REPORT!$B$2:$B$59960,'BASE DE LANÇAMENTOS'!B35,REPORT!$C$2:$C$59960)</f>
        <v>126</v>
      </c>
      <c r="D35" s="15">
        <f>SUMIF('CE0302 ACA - ACA'!$B$3:$B$60000,'BASE DE LANÇAMENTOS'!B35,'CE0302 ACA - ACA'!$J$3:$J$60000)</f>
        <v>0</v>
      </c>
      <c r="E35" s="1" t="str">
        <f t="shared" si="0"/>
        <v>FALTA REPORTE</v>
      </c>
    </row>
    <row r="36" spans="1:5" x14ac:dyDescent="0.25">
      <c r="A36" s="1">
        <v>1000</v>
      </c>
      <c r="B36" s="1" t="s">
        <v>31</v>
      </c>
      <c r="C36" s="15">
        <f>SUMIF(REPORT!$B$2:$B$59960,'BASE DE LANÇAMENTOS'!B36,REPORT!$C$2:$C$59960)</f>
        <v>72</v>
      </c>
      <c r="D36" s="15">
        <f>SUMIF('CE0302 ACA - ACA'!$B$3:$B$60000,'BASE DE LANÇAMENTOS'!B36,'CE0302 ACA - ACA'!$J$3:$J$60000)</f>
        <v>0</v>
      </c>
      <c r="E36" s="1" t="str">
        <f t="shared" si="0"/>
        <v>FALTA REPORTE</v>
      </c>
    </row>
    <row r="37" spans="1:5" x14ac:dyDescent="0.25">
      <c r="A37" s="1">
        <v>1002</v>
      </c>
      <c r="B37" s="1" t="s">
        <v>32</v>
      </c>
      <c r="C37" s="15">
        <f>SUMIF(REPORT!$B$2:$B$59960,'BASE DE LANÇAMENTOS'!B37,REPORT!$C$2:$C$59960)</f>
        <v>9</v>
      </c>
      <c r="D37" s="15">
        <f>SUMIF('CE0302 ACA - ACA'!$B$3:$B$60000,'BASE DE LANÇAMENTOS'!B37,'CE0302 ACA - ACA'!$J$3:$J$60000)</f>
        <v>0</v>
      </c>
      <c r="E37" s="1" t="str">
        <f t="shared" si="0"/>
        <v>FALTA REPORTE</v>
      </c>
    </row>
    <row r="38" spans="1:5" x14ac:dyDescent="0.25">
      <c r="A38" s="1">
        <v>1003</v>
      </c>
      <c r="B38" s="1" t="s">
        <v>33</v>
      </c>
      <c r="C38" s="15">
        <f>SUMIF(REPORT!$B$2:$B$59960,'BASE DE LANÇAMENTOS'!B38,REPORT!$C$2:$C$59960)</f>
        <v>27</v>
      </c>
      <c r="D38" s="15">
        <f>SUMIF('CE0302 ACA - ACA'!$B$3:$B$60000,'BASE DE LANÇAMENTOS'!B38,'CE0302 ACA - ACA'!$J$3:$J$60000)</f>
        <v>0</v>
      </c>
      <c r="E38" s="1" t="str">
        <f t="shared" si="0"/>
        <v>FALTA REPORTE</v>
      </c>
    </row>
    <row r="39" spans="1:5" x14ac:dyDescent="0.25">
      <c r="A39" s="1">
        <v>1004</v>
      </c>
      <c r="B39" s="1" t="s">
        <v>34</v>
      </c>
      <c r="C39" s="15">
        <f>SUMIF(REPORT!$B$2:$B$59960,'BASE DE LANÇAMENTOS'!B39,REPORT!$C$2:$C$59960)</f>
        <v>0</v>
      </c>
      <c r="D39" s="15">
        <f>SUMIF('CE0302 ACA - ACA'!$B$3:$B$60000,'BASE DE LANÇAMENTOS'!B39,'CE0302 ACA - ACA'!$J$3:$J$60000)</f>
        <v>0</v>
      </c>
      <c r="E39" s="1" t="str">
        <f t="shared" si="0"/>
        <v>OK</v>
      </c>
    </row>
    <row r="40" spans="1:5" x14ac:dyDescent="0.25">
      <c r="A40" s="1">
        <v>1005</v>
      </c>
      <c r="B40" s="1" t="s">
        <v>35</v>
      </c>
      <c r="C40" s="15">
        <f>SUMIF(REPORT!$B$2:$B$59960,'BASE DE LANÇAMENTOS'!B40,REPORT!$C$2:$C$59960)</f>
        <v>9</v>
      </c>
      <c r="D40" s="15">
        <f>SUMIF('CE0302 ACA - ACA'!$B$3:$B$60000,'BASE DE LANÇAMENTOS'!B40,'CE0302 ACA - ACA'!$J$3:$J$60000)</f>
        <v>0</v>
      </c>
      <c r="E40" s="1" t="str">
        <f t="shared" si="0"/>
        <v>FALTA REPORTE</v>
      </c>
    </row>
    <row r="41" spans="1:5" x14ac:dyDescent="0.25">
      <c r="A41" s="1">
        <v>1006</v>
      </c>
      <c r="B41" s="1" t="s">
        <v>36</v>
      </c>
      <c r="C41" s="15">
        <f>SUMIF(REPORT!$B$2:$B$59960,'BASE DE LANÇAMENTOS'!B41,REPORT!$C$2:$C$59960)</f>
        <v>9</v>
      </c>
      <c r="D41" s="15">
        <f>SUMIF('CE0302 ACA - ACA'!$B$3:$B$60000,'BASE DE LANÇAMENTOS'!B41,'CE0302 ACA - ACA'!$J$3:$J$60000)</f>
        <v>0</v>
      </c>
      <c r="E41" s="1" t="str">
        <f t="shared" ref="E41:E59" si="1">IF(D41&gt;C41,"REPORTE DUPLICADO",IF(D41&lt;C41,"FALTA REPORTE","OK"))</f>
        <v>FALTA REPORTE</v>
      </c>
    </row>
    <row r="42" spans="1:5" x14ac:dyDescent="0.25">
      <c r="A42" s="1">
        <v>1007</v>
      </c>
      <c r="B42" s="1" t="s">
        <v>37</v>
      </c>
      <c r="C42" s="15">
        <f>SUMIF(REPORT!$B$2:$B$59960,'BASE DE LANÇAMENTOS'!B42,REPORT!$C$2:$C$59960)</f>
        <v>9</v>
      </c>
      <c r="D42" s="15">
        <f>SUMIF('CE0302 ACA - ACA'!$B$3:$B$60000,'BASE DE LANÇAMENTOS'!B42,'CE0302 ACA - ACA'!$J$3:$J$60000)</f>
        <v>0</v>
      </c>
      <c r="E42" s="1" t="str">
        <f t="shared" si="1"/>
        <v>FALTA REPORTE</v>
      </c>
    </row>
    <row r="43" spans="1:5" x14ac:dyDescent="0.25">
      <c r="A43" s="1">
        <v>1008</v>
      </c>
      <c r="B43" s="1" t="s">
        <v>38</v>
      </c>
      <c r="C43" s="15">
        <f>SUMIF(REPORT!$B$2:$B$59960,'BASE DE LANÇAMENTOS'!B43,REPORT!$C$2:$C$59960)</f>
        <v>0</v>
      </c>
      <c r="D43" s="15">
        <f>SUMIF('CE0302 ACA - ACA'!$B$3:$B$60000,'BASE DE LANÇAMENTOS'!B43,'CE0302 ACA - ACA'!$J$3:$J$60000)</f>
        <v>0</v>
      </c>
      <c r="E43" s="1" t="str">
        <f t="shared" si="1"/>
        <v>OK</v>
      </c>
    </row>
    <row r="44" spans="1:5" x14ac:dyDescent="0.25">
      <c r="A44" s="1">
        <v>1009</v>
      </c>
      <c r="B44" s="1" t="s">
        <v>39</v>
      </c>
      <c r="C44" s="15">
        <f>SUMIF(REPORT!$B$2:$B$59960,'BASE DE LANÇAMENTOS'!B44,REPORT!$C$2:$C$59960)</f>
        <v>0</v>
      </c>
      <c r="D44" s="15">
        <f>SUMIF('CE0302 ACA - ACA'!$B$3:$B$60000,'BASE DE LANÇAMENTOS'!B44,'CE0302 ACA - ACA'!$J$3:$J$60000)</f>
        <v>0</v>
      </c>
      <c r="E44" s="1" t="str">
        <f t="shared" si="1"/>
        <v>OK</v>
      </c>
    </row>
    <row r="45" spans="1:5" x14ac:dyDescent="0.25">
      <c r="A45" s="1">
        <v>1022</v>
      </c>
      <c r="B45" s="1" t="s">
        <v>40</v>
      </c>
      <c r="C45" s="15">
        <f>SUMIF(REPORT!$B$2:$B$59960,'BASE DE LANÇAMENTOS'!B45,REPORT!$C$2:$C$59960)</f>
        <v>486</v>
      </c>
      <c r="D45" s="15">
        <f>SUMIF('CE0302 ACA - ACA'!$B$3:$B$60000,'BASE DE LANÇAMENTOS'!B45,'CE0302 ACA - ACA'!$J$3:$J$60000)</f>
        <v>0</v>
      </c>
      <c r="E45" s="1" t="str">
        <f t="shared" si="1"/>
        <v>FALTA REPORTE</v>
      </c>
    </row>
    <row r="46" spans="1:5" x14ac:dyDescent="0.25">
      <c r="A46" s="1">
        <v>1045</v>
      </c>
      <c r="B46" s="1" t="s">
        <v>41</v>
      </c>
      <c r="C46" s="15">
        <f>SUMIF(REPORT!$B$2:$B$59960,'BASE DE LANÇAMENTOS'!B46,REPORT!$C$2:$C$59960)</f>
        <v>224</v>
      </c>
      <c r="D46" s="15">
        <f>SUMIF('CE0302 ACA - ACA'!$B$3:$B$60000,'BASE DE LANÇAMENTOS'!B46,'CE0302 ACA - ACA'!$J$3:$J$60000)</f>
        <v>0</v>
      </c>
      <c r="E46" s="1" t="str">
        <f t="shared" si="1"/>
        <v>FALTA REPORTE</v>
      </c>
    </row>
    <row r="47" spans="1:5" x14ac:dyDescent="0.25">
      <c r="A47" s="1">
        <v>166</v>
      </c>
      <c r="B47" s="1" t="s">
        <v>63</v>
      </c>
      <c r="C47" s="15">
        <f>SUMIF(REPORT!$B$2:$B$59960,'BASE DE LANÇAMENTOS'!B47,REPORT!$C$2:$C$59960)</f>
        <v>0</v>
      </c>
      <c r="D47" s="15">
        <f>SUMIF('CE0302 ACA - ACA'!$B$3:$B$60000,'BASE DE LANÇAMENTOS'!B47,'CE0302 ACA - ACA'!$J$3:$J$60000)</f>
        <v>0</v>
      </c>
      <c r="E47" s="1" t="str">
        <f t="shared" si="1"/>
        <v>OK</v>
      </c>
    </row>
    <row r="48" spans="1:5" x14ac:dyDescent="0.25">
      <c r="A48" s="1">
        <v>169</v>
      </c>
      <c r="B48" s="1" t="s">
        <v>65</v>
      </c>
      <c r="C48" s="15">
        <f>SUMIF(REPORT!$B$2:$B$59960,'BASE DE LANÇAMENTOS'!B48,REPORT!$C$2:$C$59960)</f>
        <v>0</v>
      </c>
      <c r="D48" s="15">
        <f>SUMIF('CE0302 ACA - ACA'!$B$3:$B$60000,'BASE DE LANÇAMENTOS'!B48,'CE0302 ACA - ACA'!$J$3:$J$60000)</f>
        <v>0</v>
      </c>
      <c r="E48" s="1" t="str">
        <f t="shared" si="1"/>
        <v>OK</v>
      </c>
    </row>
    <row r="49" spans="1:5" x14ac:dyDescent="0.25">
      <c r="A49" s="1">
        <v>1101</v>
      </c>
      <c r="B49" s="1" t="s">
        <v>52</v>
      </c>
      <c r="C49" s="15">
        <f>SUMIF(REPORT!$B$2:$B$59960,'BASE DE LANÇAMENTOS'!B49,REPORT!$C$2:$C$59960)</f>
        <v>216</v>
      </c>
      <c r="D49" s="15">
        <f>SUMIF('CE0302 ACA - ACA'!$B$3:$B$60000,'BASE DE LANÇAMENTOS'!B49,'CE0302 ACA - ACA'!$J$3:$J$60000)</f>
        <v>0</v>
      </c>
      <c r="E49" s="1" t="str">
        <f t="shared" si="1"/>
        <v>FALTA REPORTE</v>
      </c>
    </row>
    <row r="50" spans="1:5" x14ac:dyDescent="0.25">
      <c r="A50" s="1">
        <v>1102</v>
      </c>
      <c r="B50" s="1" t="s">
        <v>53</v>
      </c>
      <c r="C50" s="15">
        <f>SUMIF(REPORT!$B$2:$B$59960,'BASE DE LANÇAMENTOS'!B50,REPORT!$C$2:$C$59960)</f>
        <v>216</v>
      </c>
      <c r="D50" s="15">
        <f>SUMIF('CE0302 ACA - ACA'!$B$3:$B$60000,'BASE DE LANÇAMENTOS'!B50,'CE0302 ACA - ACA'!$J$3:$J$60000)</f>
        <v>0</v>
      </c>
      <c r="E50" s="1" t="str">
        <f t="shared" si="1"/>
        <v>FALTA REPORTE</v>
      </c>
    </row>
    <row r="51" spans="1:5" x14ac:dyDescent="0.25">
      <c r="A51" s="1">
        <v>1120</v>
      </c>
      <c r="B51" s="1" t="s">
        <v>55</v>
      </c>
      <c r="C51" s="15">
        <f>SUMIF(REPORT!$B$2:$B$59960,'BASE DE LANÇAMENTOS'!B51,REPORT!$C$2:$C$59960)</f>
        <v>16</v>
      </c>
      <c r="D51" s="15">
        <f>SUMIF('CE0302 ACA - ACA'!$B$3:$B$60000,'BASE DE LANÇAMENTOS'!B51,'CE0302 ACA - ACA'!$J$3:$J$60000)</f>
        <v>0</v>
      </c>
      <c r="E51" s="1" t="str">
        <f t="shared" si="1"/>
        <v>FALTA REPORTE</v>
      </c>
    </row>
    <row r="52" spans="1:5" x14ac:dyDescent="0.25">
      <c r="A52" s="1">
        <v>1121</v>
      </c>
      <c r="B52" s="1" t="s">
        <v>56</v>
      </c>
      <c r="C52" s="15">
        <f>SUMIF(REPORT!$B$2:$B$59960,'BASE DE LANÇAMENTOS'!B52,REPORT!$C$2:$C$59960)</f>
        <v>8</v>
      </c>
      <c r="D52" s="15">
        <f>SUMIF('CE0302 ACA - ACA'!$B$3:$B$60000,'BASE DE LANÇAMENTOS'!B52,'CE0302 ACA - ACA'!$J$3:$J$60000)</f>
        <v>0</v>
      </c>
      <c r="E52" s="1" t="str">
        <f t="shared" si="1"/>
        <v>FALTA REPORTE</v>
      </c>
    </row>
    <row r="53" spans="1:5" x14ac:dyDescent="0.25">
      <c r="A53" s="1">
        <v>1122</v>
      </c>
      <c r="B53" s="1" t="s">
        <v>57</v>
      </c>
      <c r="C53" s="15">
        <f>SUMIF(REPORT!$B$2:$B$59960,'BASE DE LANÇAMENTOS'!B53,REPORT!$C$2:$C$59960)</f>
        <v>40</v>
      </c>
      <c r="D53" s="15">
        <f>SUMIF('CE0302 ACA - ACA'!$B$3:$B$60000,'BASE DE LANÇAMENTOS'!B53,'CE0302 ACA - ACA'!$J$3:$J$60000)</f>
        <v>0</v>
      </c>
      <c r="E53" s="1" t="str">
        <f t="shared" si="1"/>
        <v>FALTA REPORTE</v>
      </c>
    </row>
    <row r="54" spans="1:5" x14ac:dyDescent="0.25">
      <c r="A54" s="1">
        <v>1123</v>
      </c>
      <c r="B54" s="1" t="s">
        <v>58</v>
      </c>
      <c r="C54" s="15">
        <f>SUMIF(REPORT!$B$2:$B$59960,'BASE DE LANÇAMENTOS'!B54,REPORT!$C$2:$C$59960)</f>
        <v>52</v>
      </c>
      <c r="D54" s="15">
        <f>SUMIF('CE0302 ACA - ACA'!$B$3:$B$60000,'BASE DE LANÇAMENTOS'!B54,'CE0302 ACA - ACA'!$J$3:$J$60000)</f>
        <v>0</v>
      </c>
      <c r="E54" s="1" t="str">
        <f t="shared" si="1"/>
        <v>FALTA REPORTE</v>
      </c>
    </row>
    <row r="55" spans="1:5" x14ac:dyDescent="0.25">
      <c r="A55" s="1">
        <v>1124</v>
      </c>
      <c r="B55" s="1" t="s">
        <v>59</v>
      </c>
      <c r="C55" s="15">
        <f>SUMIF(REPORT!$B$2:$B$59960,'BASE DE LANÇAMENTOS'!B55,REPORT!$C$2:$C$59960)</f>
        <v>6</v>
      </c>
      <c r="D55" s="15">
        <f>SUMIF('CE0302 ACA - ACA'!$B$3:$B$60000,'BASE DE LANÇAMENTOS'!B55,'CE0302 ACA - ACA'!$J$3:$J$60000)</f>
        <v>0</v>
      </c>
      <c r="E55" s="1" t="str">
        <f t="shared" si="1"/>
        <v>FALTA REPORTE</v>
      </c>
    </row>
    <row r="56" spans="1:5" x14ac:dyDescent="0.25">
      <c r="A56" s="1">
        <v>1125</v>
      </c>
      <c r="B56" s="1" t="s">
        <v>60</v>
      </c>
      <c r="C56" s="15">
        <f>SUMIF(REPORT!$B$2:$B$59960,'BASE DE LANÇAMENTOS'!B56,REPORT!$C$2:$C$59960)</f>
        <v>8</v>
      </c>
      <c r="D56" s="15">
        <f>SUMIF('CE0302 ACA - ACA'!$B$3:$B$60000,'BASE DE LANÇAMENTOS'!B56,'CE0302 ACA - ACA'!$J$3:$J$60000)</f>
        <v>0</v>
      </c>
      <c r="E56" s="1" t="str">
        <f t="shared" si="1"/>
        <v>FALTA REPORTE</v>
      </c>
    </row>
    <row r="57" spans="1:5" x14ac:dyDescent="0.25">
      <c r="A57" s="1">
        <v>1126</v>
      </c>
      <c r="B57" s="1" t="s">
        <v>61</v>
      </c>
      <c r="C57" s="15">
        <f>SUMIF(REPORT!$B$2:$B$59960,'BASE DE LANÇAMENTOS'!B57,REPORT!$C$2:$C$59960)</f>
        <v>42</v>
      </c>
      <c r="D57" s="15">
        <f>SUMIF('CE0302 ACA - ACA'!$B$3:$B$60000,'BASE DE LANÇAMENTOS'!B57,'CE0302 ACA - ACA'!$J$3:$J$60000)</f>
        <v>0</v>
      </c>
      <c r="E57" s="1" t="str">
        <f t="shared" si="1"/>
        <v>FALTA REPORTE</v>
      </c>
    </row>
    <row r="58" spans="1:5" x14ac:dyDescent="0.25">
      <c r="A58" s="1">
        <v>1135</v>
      </c>
      <c r="B58" s="1" t="s">
        <v>16</v>
      </c>
      <c r="C58" s="15">
        <f>SUMIF(REPORT!$B$2:$B$59960,'BASE DE LANÇAMENTOS'!B58,REPORT!$C$2:$C$59960)</f>
        <v>80</v>
      </c>
      <c r="D58" s="15">
        <f>SUMIF('CE0302 ACA - ACA'!$B$3:$B$60000,'BASE DE LANÇAMENTOS'!B58,'CE0302 ACA - ACA'!$J$3:$J$60000)</f>
        <v>0</v>
      </c>
      <c r="E58" s="1" t="str">
        <f t="shared" si="1"/>
        <v>FALTA REPORTE</v>
      </c>
    </row>
    <row r="59" spans="1:5" x14ac:dyDescent="0.25">
      <c r="A59" s="1">
        <v>1137</v>
      </c>
      <c r="B59" s="1" t="s">
        <v>87</v>
      </c>
      <c r="C59" s="15">
        <f>SUMIF(REPORT!$B$2:$B$59960,'BASE DE LANÇAMENTOS'!B59,REPORT!$C$2:$C$59960)</f>
        <v>6</v>
      </c>
      <c r="D59" s="15">
        <f>SUMIF('CE0302 ACA - ACA'!$B$3:$B$60000,'BASE DE LANÇAMENTOS'!B59,'CE0302 ACA - ACA'!$J$3:$J$60000)</f>
        <v>0</v>
      </c>
      <c r="E59" s="1" t="str">
        <f t="shared" si="1"/>
        <v>FALTA REPORTE</v>
      </c>
    </row>
    <row r="60" spans="1:5" x14ac:dyDescent="0.25">
      <c r="A60" s="1">
        <v>1138</v>
      </c>
      <c r="B60" s="1" t="s">
        <v>88</v>
      </c>
      <c r="C60" s="15">
        <f>SUMIF(REPORT!$B$2:$B$59960,'BASE DE LANÇAMENTOS'!B60,REPORT!$C$2:$C$59960)</f>
        <v>21</v>
      </c>
      <c r="D60" s="15">
        <f>SUMIF('CE0302 ACA - ACA'!$B$3:$B$60000,'BASE DE LANÇAMENTOS'!B60,'CE0302 ACA - ACA'!$J$3:$J$60000)</f>
        <v>0</v>
      </c>
      <c r="E60" s="1" t="str">
        <f t="shared" ref="E60:E103" si="2">IF(D60&gt;C60,"REPORTE DUPLICADO",IF(D60&lt;C60,"FALTA REPORTE","OK"))</f>
        <v>FALTA REPORTE</v>
      </c>
    </row>
    <row r="61" spans="1:5" x14ac:dyDescent="0.25">
      <c r="A61" s="1">
        <v>1139</v>
      </c>
      <c r="B61" s="1" t="s">
        <v>89</v>
      </c>
      <c r="C61" s="15">
        <f>SUMIF(REPORT!$B$2:$B$59960,'BASE DE LANÇAMENTOS'!B61,REPORT!$C$2:$C$59960)</f>
        <v>12</v>
      </c>
      <c r="D61" s="15">
        <f>SUMIF('CE0302 ACA - ACA'!$B$3:$B$60000,'BASE DE LANÇAMENTOS'!B61,'CE0302 ACA - ACA'!$J$3:$J$60000)</f>
        <v>0</v>
      </c>
      <c r="E61" s="1" t="str">
        <f t="shared" si="2"/>
        <v>FALTA REPORTE</v>
      </c>
    </row>
    <row r="62" spans="1:5" x14ac:dyDescent="0.25">
      <c r="A62" s="1">
        <v>1140</v>
      </c>
      <c r="B62" s="1" t="s">
        <v>90</v>
      </c>
      <c r="C62" s="15">
        <f>SUMIF(REPORT!$B$2:$B$59960,'BASE DE LANÇAMENTOS'!B62,REPORT!$C$2:$C$59960)</f>
        <v>0</v>
      </c>
      <c r="D62" s="15">
        <f>SUMIF('CE0302 ACA - ACA'!$B$3:$B$60000,'BASE DE LANÇAMENTOS'!B62,'CE0302 ACA - ACA'!$J$3:$J$60000)</f>
        <v>0</v>
      </c>
      <c r="E62" s="1" t="str">
        <f t="shared" si="2"/>
        <v>OK</v>
      </c>
    </row>
    <row r="63" spans="1:5" x14ac:dyDescent="0.25">
      <c r="A63" s="1">
        <v>1141</v>
      </c>
      <c r="B63" s="1" t="s">
        <v>91</v>
      </c>
      <c r="C63" s="15">
        <f>SUMIF(REPORT!$B$2:$B$59960,'BASE DE LANÇAMENTOS'!B63,REPORT!$C$2:$C$59960)</f>
        <v>3</v>
      </c>
      <c r="D63" s="15">
        <f>SUMIF('CE0302 ACA - ACA'!$B$3:$B$60000,'BASE DE LANÇAMENTOS'!B63,'CE0302 ACA - ACA'!$J$3:$J$60000)</f>
        <v>0</v>
      </c>
      <c r="E63" s="1" t="str">
        <f t="shared" si="2"/>
        <v>FALTA REPORTE</v>
      </c>
    </row>
    <row r="64" spans="1:5" x14ac:dyDescent="0.25">
      <c r="A64" s="1">
        <v>1142</v>
      </c>
      <c r="B64" s="1" t="s">
        <v>92</v>
      </c>
      <c r="C64" s="15">
        <f>SUMIF(REPORT!$B$2:$B$59960,'BASE DE LANÇAMENTOS'!B64,REPORT!$C$2:$C$59960)</f>
        <v>3</v>
      </c>
      <c r="D64" s="15">
        <f>SUMIF('CE0302 ACA - ACA'!$B$3:$B$60000,'BASE DE LANÇAMENTOS'!B64,'CE0302 ACA - ACA'!$J$3:$J$60000)</f>
        <v>0</v>
      </c>
      <c r="E64" s="1" t="str">
        <f t="shared" si="2"/>
        <v>FALTA REPORTE</v>
      </c>
    </row>
    <row r="65" spans="1:5" x14ac:dyDescent="0.25">
      <c r="A65" s="1">
        <v>1143</v>
      </c>
      <c r="B65" s="1" t="s">
        <v>93</v>
      </c>
      <c r="C65" s="15">
        <f>SUMIF(REPORT!$B$2:$B$59960,'BASE DE LANÇAMENTOS'!B65,REPORT!$C$2:$C$59960)</f>
        <v>6</v>
      </c>
      <c r="D65" s="15">
        <f>SUMIF('CE0302 ACA - ACA'!$B$3:$B$60000,'BASE DE LANÇAMENTOS'!B65,'CE0302 ACA - ACA'!$J$3:$J$60000)</f>
        <v>0</v>
      </c>
      <c r="E65" s="1" t="str">
        <f t="shared" si="2"/>
        <v>FALTA REPORTE</v>
      </c>
    </row>
    <row r="66" spans="1:5" x14ac:dyDescent="0.25">
      <c r="A66" s="1">
        <v>1144</v>
      </c>
      <c r="B66" s="1" t="s">
        <v>80</v>
      </c>
      <c r="C66" s="15">
        <f>SUMIF(REPORT!$B$2:$B$59960,'BASE DE LANÇAMENTOS'!B66,REPORT!$C$2:$C$59960)</f>
        <v>6</v>
      </c>
      <c r="D66" s="15">
        <f>SUMIF('CE0302 ACA - ACA'!$B$3:$B$60000,'BASE DE LANÇAMENTOS'!B66,'CE0302 ACA - ACA'!$J$3:$J$60000)</f>
        <v>0</v>
      </c>
      <c r="E66" s="1" t="str">
        <f t="shared" si="2"/>
        <v>FALTA REPORTE</v>
      </c>
    </row>
    <row r="67" spans="1:5" x14ac:dyDescent="0.25">
      <c r="A67" s="1">
        <v>1145</v>
      </c>
      <c r="B67" s="1" t="s">
        <v>81</v>
      </c>
      <c r="C67" s="15">
        <f>SUMIF(REPORT!$B$2:$B$59960,'BASE DE LANÇAMENTOS'!B67,REPORT!$C$2:$C$59960)</f>
        <v>12</v>
      </c>
      <c r="D67" s="15">
        <f>SUMIF('CE0302 ACA - ACA'!$B$3:$B$60000,'BASE DE LANÇAMENTOS'!B67,'CE0302 ACA - ACA'!$J$3:$J$60000)</f>
        <v>0</v>
      </c>
      <c r="E67" s="1" t="str">
        <f t="shared" si="2"/>
        <v>FALTA REPORTE</v>
      </c>
    </row>
    <row r="68" spans="1:5" x14ac:dyDescent="0.25">
      <c r="A68" s="1">
        <v>1146</v>
      </c>
      <c r="B68" s="1" t="s">
        <v>82</v>
      </c>
      <c r="C68" s="15">
        <f>SUMIF(REPORT!$B$2:$B$59960,'BASE DE LANÇAMENTOS'!B68,REPORT!$C$2:$C$59960)</f>
        <v>6</v>
      </c>
      <c r="D68" s="15">
        <f>SUMIF('CE0302 ACA - ACA'!$B$3:$B$60000,'BASE DE LANÇAMENTOS'!B68,'CE0302 ACA - ACA'!$J$3:$J$60000)</f>
        <v>0</v>
      </c>
      <c r="E68" s="1" t="str">
        <f t="shared" si="2"/>
        <v>FALTA REPORTE</v>
      </c>
    </row>
    <row r="69" spans="1:5" x14ac:dyDescent="0.25">
      <c r="A69" s="1">
        <v>1147</v>
      </c>
      <c r="B69" s="1" t="s">
        <v>83</v>
      </c>
      <c r="C69" s="15">
        <f>SUMIF(REPORT!$B$2:$B$59960,'BASE DE LANÇAMENTOS'!B69,REPORT!$C$2:$C$59960)</f>
        <v>0</v>
      </c>
      <c r="D69" s="15">
        <f>SUMIF('CE0302 ACA - ACA'!$B$3:$B$60000,'BASE DE LANÇAMENTOS'!B69,'CE0302 ACA - ACA'!$J$3:$J$60000)</f>
        <v>0</v>
      </c>
      <c r="E69" s="1" t="str">
        <f t="shared" si="2"/>
        <v>OK</v>
      </c>
    </row>
    <row r="70" spans="1:5" x14ac:dyDescent="0.25">
      <c r="A70" s="1">
        <v>1148</v>
      </c>
      <c r="B70" s="1" t="s">
        <v>84</v>
      </c>
      <c r="C70" s="15">
        <f>SUMIF(REPORT!$B$2:$B$59960,'BASE DE LANÇAMENTOS'!B70,REPORT!$C$2:$C$59960)</f>
        <v>0</v>
      </c>
      <c r="D70" s="15">
        <f>SUMIF('CE0302 ACA - ACA'!$B$3:$B$60000,'BASE DE LANÇAMENTOS'!B70,'CE0302 ACA - ACA'!$J$3:$J$60000)</f>
        <v>0</v>
      </c>
      <c r="E70" s="1" t="str">
        <f t="shared" si="2"/>
        <v>OK</v>
      </c>
    </row>
    <row r="71" spans="1:5" x14ac:dyDescent="0.25">
      <c r="A71" s="1">
        <v>1149</v>
      </c>
      <c r="B71" s="1" t="s">
        <v>85</v>
      </c>
      <c r="C71" s="15">
        <f>SUMIF(REPORT!$B$2:$B$59960,'BASE DE LANÇAMENTOS'!B71,REPORT!$C$2:$C$59960)</f>
        <v>0</v>
      </c>
      <c r="D71" s="15">
        <f>SUMIF('CE0302 ACA - ACA'!$B$3:$B$60000,'BASE DE LANÇAMENTOS'!B71,'CE0302 ACA - ACA'!$J$3:$J$60000)</f>
        <v>0</v>
      </c>
      <c r="E71" s="1" t="str">
        <f t="shared" si="2"/>
        <v>OK</v>
      </c>
    </row>
    <row r="72" spans="1:5" x14ac:dyDescent="0.25">
      <c r="A72" s="1">
        <v>1150</v>
      </c>
      <c r="B72" s="1" t="s">
        <v>86</v>
      </c>
      <c r="C72" s="15">
        <f>SUMIF(REPORT!$B$2:$B$59960,'BASE DE LANÇAMENTOS'!B72,REPORT!$C$2:$C$59960)</f>
        <v>9</v>
      </c>
      <c r="D72" s="15">
        <f>SUMIF('CE0302 ACA - ACA'!$B$3:$B$60000,'BASE DE LANÇAMENTOS'!B72,'CE0302 ACA - ACA'!$J$3:$J$60000)</f>
        <v>0</v>
      </c>
      <c r="E72" s="1" t="str">
        <f t="shared" si="2"/>
        <v>FALTA REPORTE</v>
      </c>
    </row>
    <row r="73" spans="1:5" x14ac:dyDescent="0.25">
      <c r="A73" s="1">
        <v>1151</v>
      </c>
      <c r="B73" s="1" t="s">
        <v>73</v>
      </c>
      <c r="C73" s="15">
        <f>SUMIF(REPORT!$B$2:$B$59960,'BASE DE LANÇAMENTOS'!B73,REPORT!$C$2:$C$59960)</f>
        <v>0</v>
      </c>
      <c r="D73" s="15">
        <f>SUMIF('CE0302 ACA - ACA'!$B$3:$B$60000,'BASE DE LANÇAMENTOS'!B73,'CE0302 ACA - ACA'!$J$3:$J$60000)</f>
        <v>0</v>
      </c>
      <c r="E73" s="1" t="str">
        <f t="shared" si="2"/>
        <v>OK</v>
      </c>
    </row>
    <row r="74" spans="1:5" x14ac:dyDescent="0.25">
      <c r="A74" s="1">
        <v>1152</v>
      </c>
      <c r="B74" s="1" t="s">
        <v>74</v>
      </c>
      <c r="C74" s="15">
        <f>SUMIF(REPORT!$B$2:$B$59960,'BASE DE LANÇAMENTOS'!B74,REPORT!$C$2:$C$59960)</f>
        <v>30</v>
      </c>
      <c r="D74" s="15">
        <f>SUMIF('CE0302 ACA - ACA'!$B$3:$B$60000,'BASE DE LANÇAMENTOS'!B74,'CE0302 ACA - ACA'!$J$3:$J$60000)</f>
        <v>0</v>
      </c>
      <c r="E74" s="1" t="str">
        <f t="shared" si="2"/>
        <v>FALTA REPORTE</v>
      </c>
    </row>
    <row r="75" spans="1:5" x14ac:dyDescent="0.25">
      <c r="A75" s="1">
        <v>1153</v>
      </c>
      <c r="B75" s="1" t="s">
        <v>75</v>
      </c>
      <c r="C75" s="15">
        <f>SUMIF(REPORT!$B$2:$B$59960,'BASE DE LANÇAMENTOS'!B75,REPORT!$C$2:$C$59960)</f>
        <v>15</v>
      </c>
      <c r="D75" s="15">
        <f>SUMIF('CE0302 ACA - ACA'!$B$3:$B$60000,'BASE DE LANÇAMENTOS'!B75,'CE0302 ACA - ACA'!$J$3:$J$60000)</f>
        <v>0</v>
      </c>
      <c r="E75" s="1" t="str">
        <f t="shared" si="2"/>
        <v>FALTA REPORTE</v>
      </c>
    </row>
    <row r="76" spans="1:5" x14ac:dyDescent="0.25">
      <c r="A76" s="1">
        <v>1154</v>
      </c>
      <c r="B76" s="1" t="s">
        <v>76</v>
      </c>
      <c r="C76" s="15">
        <f>SUMIF(REPORT!$B$2:$B$59960,'BASE DE LANÇAMENTOS'!B76,REPORT!$C$2:$C$59960)</f>
        <v>12</v>
      </c>
      <c r="D76" s="15">
        <f>SUMIF('CE0302 ACA - ACA'!$B$3:$B$60000,'BASE DE LANÇAMENTOS'!B76,'CE0302 ACA - ACA'!$J$3:$J$60000)</f>
        <v>0</v>
      </c>
      <c r="E76" s="1" t="str">
        <f t="shared" si="2"/>
        <v>FALTA REPORTE</v>
      </c>
    </row>
    <row r="77" spans="1:5" x14ac:dyDescent="0.25">
      <c r="A77" s="1">
        <v>1155</v>
      </c>
      <c r="B77" s="1" t="s">
        <v>77</v>
      </c>
      <c r="C77" s="15">
        <f>SUMIF(REPORT!$B$2:$B$59960,'BASE DE LANÇAMENTOS'!B77,REPORT!$C$2:$C$59960)</f>
        <v>3</v>
      </c>
      <c r="D77" s="15">
        <f>SUMIF('CE0302 ACA - ACA'!$B$3:$B$60000,'BASE DE LANÇAMENTOS'!B77,'CE0302 ACA - ACA'!$J$3:$J$60000)</f>
        <v>0</v>
      </c>
      <c r="E77" s="1" t="str">
        <f t="shared" si="2"/>
        <v>FALTA REPORTE</v>
      </c>
    </row>
    <row r="78" spans="1:5" x14ac:dyDescent="0.25">
      <c r="A78" s="1">
        <v>1156</v>
      </c>
      <c r="B78" s="1" t="s">
        <v>78</v>
      </c>
      <c r="C78" s="15">
        <f>SUMIF(REPORT!$B$2:$B$59960,'BASE DE LANÇAMENTOS'!B78,REPORT!$C$2:$C$59960)</f>
        <v>6</v>
      </c>
      <c r="D78" s="15">
        <f>SUMIF('CE0302 ACA - ACA'!$B$3:$B$60000,'BASE DE LANÇAMENTOS'!B78,'CE0302 ACA - ACA'!$J$3:$J$60000)</f>
        <v>0</v>
      </c>
      <c r="E78" s="1" t="str">
        <f t="shared" si="2"/>
        <v>FALTA REPORTE</v>
      </c>
    </row>
    <row r="79" spans="1:5" x14ac:dyDescent="0.25">
      <c r="A79" s="1">
        <v>1157</v>
      </c>
      <c r="B79" s="1" t="s">
        <v>79</v>
      </c>
      <c r="C79" s="15">
        <f>SUMIF(REPORT!$B$2:$B$59960,'BASE DE LANÇAMENTOS'!B79,REPORT!$C$2:$C$59960)</f>
        <v>12</v>
      </c>
      <c r="D79" s="15">
        <f>SUMIF('CE0302 ACA - ACA'!$B$3:$B$60000,'BASE DE LANÇAMENTOS'!B79,'CE0302 ACA - ACA'!$J$3:$J$60000)</f>
        <v>0</v>
      </c>
      <c r="E79" s="1" t="str">
        <f t="shared" si="2"/>
        <v>FALTA REPORTE</v>
      </c>
    </row>
    <row r="80" spans="1:5" x14ac:dyDescent="0.25">
      <c r="A80" s="1">
        <v>1158</v>
      </c>
      <c r="B80" s="1" t="s">
        <v>66</v>
      </c>
      <c r="C80" s="15">
        <f>SUMIF(REPORT!$B$2:$B$59960,'BASE DE LANÇAMENTOS'!B80,REPORT!$C$2:$C$59960)</f>
        <v>0</v>
      </c>
      <c r="D80" s="15">
        <f>SUMIF('CE0302 ACA - ACA'!$B$3:$B$60000,'BASE DE LANÇAMENTOS'!B80,'CE0302 ACA - ACA'!$J$3:$J$60000)</f>
        <v>0</v>
      </c>
      <c r="E80" s="1" t="str">
        <f t="shared" si="2"/>
        <v>OK</v>
      </c>
    </row>
    <row r="81" spans="1:5" x14ac:dyDescent="0.25">
      <c r="A81" s="1">
        <v>1159</v>
      </c>
      <c r="B81" s="1" t="s">
        <v>67</v>
      </c>
      <c r="C81" s="15">
        <f>SUMIF(REPORT!$B$2:$B$59960,'BASE DE LANÇAMENTOS'!B81,REPORT!$C$2:$C$59960)</f>
        <v>0</v>
      </c>
      <c r="D81" s="15">
        <f>SUMIF('CE0302 ACA - ACA'!$B$3:$B$60000,'BASE DE LANÇAMENTOS'!B81,'CE0302 ACA - ACA'!$J$3:$J$60000)</f>
        <v>0</v>
      </c>
      <c r="E81" s="1" t="str">
        <f t="shared" si="2"/>
        <v>OK</v>
      </c>
    </row>
    <row r="82" spans="1:5" x14ac:dyDescent="0.25">
      <c r="A82" s="1">
        <v>1160</v>
      </c>
      <c r="B82" s="1" t="s">
        <v>68</v>
      </c>
      <c r="C82" s="15">
        <f>SUMIF(REPORT!$B$2:$B$59960,'BASE DE LANÇAMENTOS'!B82,REPORT!$C$2:$C$59960)</f>
        <v>0</v>
      </c>
      <c r="D82" s="15">
        <f>SUMIF('CE0302 ACA - ACA'!$B$3:$B$60000,'BASE DE LANÇAMENTOS'!B82,'CE0302 ACA - ACA'!$J$3:$J$60000)</f>
        <v>0</v>
      </c>
      <c r="E82" s="1" t="str">
        <f t="shared" si="2"/>
        <v>OK</v>
      </c>
    </row>
    <row r="83" spans="1:5" x14ac:dyDescent="0.25">
      <c r="A83" s="1">
        <v>1161</v>
      </c>
      <c r="B83" s="1" t="s">
        <v>69</v>
      </c>
      <c r="C83" s="15">
        <f>SUMIF(REPORT!$B$2:$B$59960,'BASE DE LANÇAMENTOS'!B83,REPORT!$C$2:$C$59960)</f>
        <v>0</v>
      </c>
      <c r="D83" s="15">
        <f>SUMIF('CE0302 ACA - ACA'!$B$3:$B$60000,'BASE DE LANÇAMENTOS'!B83,'CE0302 ACA - ACA'!$J$3:$J$60000)</f>
        <v>0</v>
      </c>
      <c r="E83" s="1" t="str">
        <f t="shared" si="2"/>
        <v>OK</v>
      </c>
    </row>
    <row r="84" spans="1:5" x14ac:dyDescent="0.25">
      <c r="A84" s="1">
        <v>1162</v>
      </c>
      <c r="B84" s="1" t="s">
        <v>70</v>
      </c>
      <c r="C84" s="15">
        <f>SUMIF(REPORT!$B$2:$B$59960,'BASE DE LANÇAMENTOS'!B84,REPORT!$C$2:$C$59960)</f>
        <v>0</v>
      </c>
      <c r="D84" s="15">
        <f>SUMIF('CE0302 ACA - ACA'!$B$3:$B$60000,'BASE DE LANÇAMENTOS'!B84,'CE0302 ACA - ACA'!$J$3:$J$60000)</f>
        <v>0</v>
      </c>
      <c r="E84" s="1" t="str">
        <f t="shared" si="2"/>
        <v>OK</v>
      </c>
    </row>
    <row r="85" spans="1:5" x14ac:dyDescent="0.25">
      <c r="A85" s="1">
        <v>1163</v>
      </c>
      <c r="B85" s="1" t="s">
        <v>71</v>
      </c>
      <c r="C85" s="15">
        <f>SUMIF(REPORT!$B$2:$B$59960,'BASE DE LANÇAMENTOS'!B85,REPORT!$C$2:$C$59960)</f>
        <v>0</v>
      </c>
      <c r="D85" s="15">
        <f>SUMIF('CE0302 ACA - ACA'!$B$3:$B$60000,'BASE DE LANÇAMENTOS'!B85,'CE0302 ACA - ACA'!$J$3:$J$60000)</f>
        <v>0</v>
      </c>
      <c r="E85" s="1" t="str">
        <f t="shared" si="2"/>
        <v>OK</v>
      </c>
    </row>
    <row r="86" spans="1:5" x14ac:dyDescent="0.25">
      <c r="A86" s="1">
        <v>1164</v>
      </c>
      <c r="B86" s="1" t="s">
        <v>72</v>
      </c>
      <c r="C86" s="15">
        <f>SUMIF(REPORT!$B$2:$B$59960,'BASE DE LANÇAMENTOS'!B86,REPORT!$C$2:$C$59960)</f>
        <v>0</v>
      </c>
      <c r="D86" s="15">
        <f>SUMIF('CE0302 ACA - ACA'!$B$3:$B$60000,'BASE DE LANÇAMENTOS'!B86,'CE0302 ACA - ACA'!$J$3:$J$60000)</f>
        <v>0</v>
      </c>
      <c r="E86" s="1" t="str">
        <f t="shared" si="2"/>
        <v>OK</v>
      </c>
    </row>
    <row r="87" spans="1:5" x14ac:dyDescent="0.25">
      <c r="A87" s="1">
        <v>1176</v>
      </c>
      <c r="B87" s="11" t="s">
        <v>105</v>
      </c>
      <c r="C87" s="15">
        <f>SUMIF(REPORT!$B$2:$B$59960,'BASE DE LANÇAMENTOS'!B87,REPORT!$C$2:$C$59960)</f>
        <v>14</v>
      </c>
      <c r="D87" s="15">
        <f>SUMIF('CE0302 ACA - ACA'!$B$3:$B$60000,'BASE DE LANÇAMENTOS'!B87,'CE0302 ACA - ACA'!$J$3:$J$60000)</f>
        <v>0</v>
      </c>
      <c r="E87" s="1" t="str">
        <f t="shared" si="2"/>
        <v>FALTA REPORTE</v>
      </c>
    </row>
    <row r="88" spans="1:5" x14ac:dyDescent="0.25">
      <c r="A88" s="1">
        <v>1177</v>
      </c>
      <c r="B88" s="1" t="s">
        <v>106</v>
      </c>
      <c r="C88" s="15">
        <f>SUMIF(REPORT!$B$2:$B$59960,'BASE DE LANÇAMENTOS'!B88,REPORT!$C$2:$C$59960)</f>
        <v>27</v>
      </c>
      <c r="D88" s="15">
        <f>SUMIF('CE0302 ACA - ACA'!$B$3:$B$60000,'BASE DE LANÇAMENTOS'!B88,'CE0302 ACA - ACA'!$J$3:$J$60000)</f>
        <v>0</v>
      </c>
      <c r="E88" s="1" t="str">
        <f t="shared" si="2"/>
        <v>FALTA REPORTE</v>
      </c>
    </row>
    <row r="89" spans="1:5" x14ac:dyDescent="0.25">
      <c r="A89" s="1">
        <v>146</v>
      </c>
      <c r="B89" s="1" t="s">
        <v>128</v>
      </c>
      <c r="C89" s="15">
        <f>SUMIF(REPORT!$B$2:$B$59960,'BASE DE LANÇAMENTOS'!B89,REPORT!$C$2:$C$59960)</f>
        <v>0</v>
      </c>
      <c r="D89" s="15">
        <f>SUMIF('CE0302 ACA - ACA'!$B$3:$B$60000,'BASE DE LANÇAMENTOS'!B89,'CE0302 ACA - ACA'!$J$3:$J$60000)</f>
        <v>0</v>
      </c>
      <c r="E89" s="1" t="str">
        <f t="shared" si="2"/>
        <v>OK</v>
      </c>
    </row>
    <row r="90" spans="1:5" x14ac:dyDescent="0.25">
      <c r="A90" s="1">
        <v>1218</v>
      </c>
      <c r="B90" s="1" t="s">
        <v>155</v>
      </c>
      <c r="C90" s="15">
        <f>SUMIF(REPORT!$B$2:$B$59960,'BASE DE LANÇAMENTOS'!B90,REPORT!$C$2:$C$59960)</f>
        <v>342</v>
      </c>
      <c r="D90" s="15">
        <f>SUMIF('CE0302 ACA - ACA'!$B$3:$B$60000,'BASE DE LANÇAMENTOS'!B90,'CE0302 ACA - ACA'!$J$3:$J$60000)</f>
        <v>0</v>
      </c>
      <c r="E90" s="1" t="str">
        <f t="shared" si="2"/>
        <v>FALTA REPORTE</v>
      </c>
    </row>
    <row r="91" spans="1:5" x14ac:dyDescent="0.25">
      <c r="A91" s="1">
        <v>1219</v>
      </c>
      <c r="B91" s="1" t="s">
        <v>156</v>
      </c>
      <c r="C91" s="15">
        <f>SUMIF(REPORT!$B$2:$B$59960,'BASE DE LANÇAMENTOS'!B91,REPORT!$C$2:$C$59960)</f>
        <v>144</v>
      </c>
      <c r="D91" s="15">
        <f>SUMIF('CE0302 ACA - ACA'!$B$3:$B$60000,'BASE DE LANÇAMENTOS'!B91,'CE0302 ACA - ACA'!$J$3:$J$60000)</f>
        <v>0</v>
      </c>
      <c r="E91" s="1" t="str">
        <f t="shared" si="2"/>
        <v>FALTA REPORTE</v>
      </c>
    </row>
    <row r="92" spans="1:5" x14ac:dyDescent="0.25">
      <c r="A92" s="1">
        <v>1220</v>
      </c>
      <c r="B92" s="1" t="s">
        <v>157</v>
      </c>
      <c r="C92" s="15">
        <f>SUMIF(REPORT!$B$2:$B$59960,'BASE DE LANÇAMENTOS'!B92,REPORT!$C$2:$C$59960)</f>
        <v>0</v>
      </c>
      <c r="D92" s="15">
        <f>SUMIF('CE0302 ACA - ACA'!$B$3:$B$60000,'BASE DE LANÇAMENTOS'!B92,'CE0302 ACA - ACA'!$J$3:$J$60000)</f>
        <v>0</v>
      </c>
      <c r="E92" s="1" t="str">
        <f t="shared" si="2"/>
        <v>OK</v>
      </c>
    </row>
    <row r="93" spans="1:5" x14ac:dyDescent="0.25">
      <c r="A93" s="1">
        <v>1221</v>
      </c>
      <c r="B93" s="1" t="s">
        <v>158</v>
      </c>
      <c r="C93" s="15">
        <f>SUMIF(REPORT!$B$2:$B$59960,'BASE DE LANÇAMENTOS'!B93,REPORT!$C$2:$C$59960)</f>
        <v>220</v>
      </c>
      <c r="D93" s="15">
        <f>SUMIF('CE0302 ACA - ACA'!$B$3:$B$60000,'BASE DE LANÇAMENTOS'!B93,'CE0302 ACA - ACA'!$J$3:$J$60000)</f>
        <v>0</v>
      </c>
      <c r="E93" s="1" t="str">
        <f t="shared" si="2"/>
        <v>FALTA REPORTE</v>
      </c>
    </row>
    <row r="94" spans="1:5" x14ac:dyDescent="0.25">
      <c r="A94" s="7">
        <v>1223</v>
      </c>
      <c r="B94" s="1" t="s">
        <v>159</v>
      </c>
      <c r="C94" s="15">
        <f>SUMIF(REPORT!$B$2:$B$59960,'BASE DE LANÇAMENTOS'!B94,REPORT!$C$2:$C$59960)</f>
        <v>36</v>
      </c>
      <c r="D94" s="15">
        <f>SUMIF('CE0302 ACA - ACA'!$B$3:$B$60000,'BASE DE LANÇAMENTOS'!B94,'CE0302 ACA - ACA'!$J$3:$J$60000)</f>
        <v>0</v>
      </c>
      <c r="E94" s="1" t="str">
        <f t="shared" si="2"/>
        <v>FALTA REPORTE</v>
      </c>
    </row>
    <row r="95" spans="1:5" x14ac:dyDescent="0.25">
      <c r="A95" s="5">
        <v>1222</v>
      </c>
      <c r="B95" s="5" t="s">
        <v>161</v>
      </c>
      <c r="C95" s="15">
        <f>SUMIF(REPORT!$B$2:$B$59960,'BASE DE LANÇAMENTOS'!B95,REPORT!$C$2:$C$59960)</f>
        <v>220</v>
      </c>
      <c r="D95" s="15">
        <f>SUMIF('CE0302 ACA - ACA'!$B$3:$B$60000,'BASE DE LANÇAMENTOS'!B95,'CE0302 ACA - ACA'!$J$3:$J$60000)</f>
        <v>0</v>
      </c>
      <c r="E95" s="1" t="str">
        <f t="shared" si="2"/>
        <v>FALTA REPORTE</v>
      </c>
    </row>
    <row r="96" spans="1:5" x14ac:dyDescent="0.25">
      <c r="A96" s="5">
        <v>1226</v>
      </c>
      <c r="B96" s="1" t="s">
        <v>162</v>
      </c>
      <c r="C96" s="15">
        <f>SUMIF(REPORT!$B$2:$B$59960,'BASE DE LANÇAMENTOS'!B96,REPORT!$C$2:$C$59960)</f>
        <v>240</v>
      </c>
      <c r="D96" s="15">
        <f>SUMIF('CE0302 ACA - ACA'!$B$3:$B$60000,'BASE DE LANÇAMENTOS'!B96,'CE0302 ACA - ACA'!$J$3:$J$60000)</f>
        <v>0</v>
      </c>
      <c r="E96" s="1" t="str">
        <f t="shared" si="2"/>
        <v>FALTA REPORTE</v>
      </c>
    </row>
    <row r="97" spans="1:5" x14ac:dyDescent="0.25">
      <c r="A97" s="14">
        <v>1229</v>
      </c>
      <c r="B97" s="5" t="s">
        <v>163</v>
      </c>
      <c r="C97" s="15">
        <f>SUMIF(REPORT!$B$2:$B$59960,'BASE DE LANÇAMENTOS'!B97,REPORT!$C$2:$C$59960)</f>
        <v>0</v>
      </c>
      <c r="D97" s="15">
        <f>SUMIF('CE0302 ACA - ACA'!$B$3:$B$60000,'BASE DE LANÇAMENTOS'!B97,'CE0302 ACA - ACA'!$J$3:$J$60000)</f>
        <v>0</v>
      </c>
      <c r="E97" s="1" t="str">
        <f t="shared" si="2"/>
        <v>OK</v>
      </c>
    </row>
    <row r="98" spans="1:5" x14ac:dyDescent="0.25">
      <c r="A98" s="5">
        <v>1365</v>
      </c>
      <c r="B98" s="5" t="s">
        <v>164</v>
      </c>
      <c r="C98" s="15">
        <f>SUMIF(REPORT!$B$2:$B$59960,'BASE DE LANÇAMENTOS'!B98,REPORT!$C$2:$C$59960)</f>
        <v>14</v>
      </c>
      <c r="D98" s="15">
        <f>SUMIF('CE0302 ACA - ACA'!$B$3:$B$60000,'BASE DE LANÇAMENTOS'!B98,'CE0302 ACA - ACA'!$J$3:$J$60000)</f>
        <v>0</v>
      </c>
      <c r="E98" s="1" t="str">
        <f t="shared" si="2"/>
        <v>FALTA REPORTE</v>
      </c>
    </row>
    <row r="99" spans="1:5" x14ac:dyDescent="0.25">
      <c r="A99" s="5">
        <v>1275</v>
      </c>
      <c r="B99" s="5" t="s">
        <v>165</v>
      </c>
      <c r="C99" s="15">
        <f>SUMIF(REPORT!$B$2:$B$59960,'BASE DE LANÇAMENTOS'!B99,REPORT!$C$2:$C$59960)</f>
        <v>0</v>
      </c>
      <c r="D99" s="15">
        <f>SUMIF('CE0302 ACA - ACA'!$B$3:$B$60000,'BASE DE LANÇAMENTOS'!B99,'CE0302 ACA - ACA'!$J$3:$J$60000)</f>
        <v>0</v>
      </c>
      <c r="E99" s="1" t="str">
        <f t="shared" si="2"/>
        <v>OK</v>
      </c>
    </row>
    <row r="100" spans="1:5" x14ac:dyDescent="0.25">
      <c r="A100" s="5">
        <v>1276</v>
      </c>
      <c r="B100" s="5" t="s">
        <v>166</v>
      </c>
      <c r="C100" s="15">
        <f>SUMIF(REPORT!$B$2:$B$59960,'BASE DE LANÇAMENTOS'!B100,REPORT!$C$2:$C$59960)</f>
        <v>0</v>
      </c>
      <c r="D100" s="15">
        <f>SUMIF('CE0302 ACA - ACA'!$B$3:$B$60000,'BASE DE LANÇAMENTOS'!B100,'CE0302 ACA - ACA'!$J$3:$J$60000)</f>
        <v>0</v>
      </c>
      <c r="E100" s="1" t="str">
        <f t="shared" si="2"/>
        <v>OK</v>
      </c>
    </row>
    <row r="101" spans="1:5" x14ac:dyDescent="0.25">
      <c r="A101" s="5">
        <v>1277</v>
      </c>
      <c r="B101" s="5" t="s">
        <v>167</v>
      </c>
      <c r="C101" s="15">
        <f>SUMIF(REPORT!$B$2:$B$59960,'BASE DE LANÇAMENTOS'!B101,REPORT!$C$2:$C$59960)</f>
        <v>0</v>
      </c>
      <c r="D101" s="15">
        <f>SUMIF('CE0302 ACA - ACA'!$B$3:$B$60000,'BASE DE LANÇAMENTOS'!B101,'CE0302 ACA - ACA'!$J$3:$J$60000)</f>
        <v>0</v>
      </c>
      <c r="E101" s="1" t="str">
        <f t="shared" si="2"/>
        <v>OK</v>
      </c>
    </row>
    <row r="102" spans="1:5" x14ac:dyDescent="0.25">
      <c r="A102" s="5">
        <v>1278</v>
      </c>
      <c r="B102" s="5" t="s">
        <v>168</v>
      </c>
      <c r="C102" s="15">
        <f>SUMIF(REPORT!$B$2:$B$59960,'BASE DE LANÇAMENTOS'!B102,REPORT!$C$2:$C$59960)</f>
        <v>0</v>
      </c>
      <c r="D102" s="15">
        <f>SUMIF('CE0302 ACA - ACA'!$B$3:$B$60000,'BASE DE LANÇAMENTOS'!B102,'CE0302 ACA - ACA'!$J$3:$J$60000)</f>
        <v>0</v>
      </c>
      <c r="E102" s="1" t="str">
        <f t="shared" si="2"/>
        <v>OK</v>
      </c>
    </row>
    <row r="103" spans="1:5" x14ac:dyDescent="0.25">
      <c r="A103" s="5">
        <v>1279</v>
      </c>
      <c r="B103" s="5" t="s">
        <v>169</v>
      </c>
      <c r="C103" s="15">
        <f>SUMIF(REPORT!$B$2:$B$59960,'BASE DE LANÇAMENTOS'!B103,REPORT!$C$2:$C$59960)</f>
        <v>0</v>
      </c>
      <c r="D103" s="15">
        <f>SUMIF('CE0302 ACA - ACA'!$B$3:$B$60000,'BASE DE LANÇAMENTOS'!B103,'CE0302 ACA - ACA'!$J$3:$J$60000)</f>
        <v>0</v>
      </c>
      <c r="E103" s="1" t="str">
        <f t="shared" si="2"/>
        <v>OK</v>
      </c>
    </row>
    <row r="104" spans="1:5" x14ac:dyDescent="0.25">
      <c r="A104" s="5">
        <v>1280</v>
      </c>
      <c r="B104" s="5" t="s">
        <v>170</v>
      </c>
      <c r="C104" s="15">
        <f>SUMIF(REPORT!$B$2:$B$59960,'BASE DE LANÇAMENTOS'!B104,REPORT!$C$2:$C$59960)</f>
        <v>0</v>
      </c>
      <c r="D104" s="15">
        <f>SUMIF('CE0302 ACA - ACA'!$B$3:$B$60000,'BASE DE LANÇAMENTOS'!B104,'CE0302 ACA - ACA'!$J$3:$J$60000)</f>
        <v>0</v>
      </c>
      <c r="E104" s="1" t="str">
        <f t="shared" ref="E104:E130" si="3">IF(D104&gt;C104,"REPORTE DUPLICADO",IF(D104&lt;C104,"FALTA REPORTE","OK"))</f>
        <v>OK</v>
      </c>
    </row>
    <row r="105" spans="1:5" x14ac:dyDescent="0.25">
      <c r="A105" s="5">
        <v>1281</v>
      </c>
      <c r="B105" s="5" t="s">
        <v>171</v>
      </c>
      <c r="C105" s="15">
        <f>SUMIF(REPORT!$B$2:$B$59960,'BASE DE LANÇAMENTOS'!B105,REPORT!$C$2:$C$59960)</f>
        <v>0</v>
      </c>
      <c r="D105" s="15">
        <f>SUMIF('CE0302 ACA - ACA'!$B$3:$B$60000,'BASE DE LANÇAMENTOS'!B105,'CE0302 ACA - ACA'!$J$3:$J$60000)</f>
        <v>0</v>
      </c>
      <c r="E105" s="1" t="str">
        <f t="shared" si="3"/>
        <v>OK</v>
      </c>
    </row>
    <row r="106" spans="1:5" x14ac:dyDescent="0.25">
      <c r="A106" s="5">
        <v>1274</v>
      </c>
      <c r="B106" s="5" t="s">
        <v>172</v>
      </c>
      <c r="C106" s="15">
        <f>SUMIF(REPORT!$B$2:$B$59960,'BASE DE LANÇAMENTOS'!B106,REPORT!$C$2:$C$59960)</f>
        <v>0</v>
      </c>
      <c r="D106" s="15">
        <f>SUMIF('CE0302 ACA - ACA'!$B$3:$B$60000,'BASE DE LANÇAMENTOS'!B106,'CE0302 ACA - ACA'!$J$3:$J$60000)</f>
        <v>0</v>
      </c>
      <c r="E106" s="1" t="str">
        <f t="shared" si="3"/>
        <v>OK</v>
      </c>
    </row>
    <row r="107" spans="1:5" x14ac:dyDescent="0.25">
      <c r="A107" s="5">
        <v>1283</v>
      </c>
      <c r="B107" s="5" t="s">
        <v>173</v>
      </c>
      <c r="C107" s="15">
        <f>SUMIF(REPORT!$B$2:$B$59960,'BASE DE LANÇAMENTOS'!B107,REPORT!$C$2:$C$59960)</f>
        <v>0</v>
      </c>
      <c r="D107" s="15">
        <f>SUMIF('CE0302 ACA - ACA'!$B$3:$B$60000,'BASE DE LANÇAMENTOS'!B107,'CE0302 ACA - ACA'!$J$3:$J$60000)</f>
        <v>0</v>
      </c>
      <c r="E107" s="1" t="str">
        <f t="shared" si="3"/>
        <v>OK</v>
      </c>
    </row>
    <row r="108" spans="1:5" x14ac:dyDescent="0.25">
      <c r="A108" s="5">
        <v>1284</v>
      </c>
      <c r="B108" s="5" t="s">
        <v>174</v>
      </c>
      <c r="C108" s="15">
        <f>SUMIF(REPORT!$B$2:$B$59960,'BASE DE LANÇAMENTOS'!B108,REPORT!$C$2:$C$59960)</f>
        <v>0</v>
      </c>
      <c r="D108" s="15">
        <f>SUMIF('CE0302 ACA - ACA'!$B$3:$B$60000,'BASE DE LANÇAMENTOS'!B108,'CE0302 ACA - ACA'!$J$3:$J$60000)</f>
        <v>0</v>
      </c>
      <c r="E108" s="1" t="str">
        <f t="shared" si="3"/>
        <v>OK</v>
      </c>
    </row>
    <row r="109" spans="1:5" x14ac:dyDescent="0.25">
      <c r="A109" s="5">
        <v>1285</v>
      </c>
      <c r="B109" s="5" t="s">
        <v>175</v>
      </c>
      <c r="C109" s="15">
        <f>SUMIF(REPORT!$B$2:$B$59960,'BASE DE LANÇAMENTOS'!B109,REPORT!$C$2:$C$59960)</f>
        <v>0</v>
      </c>
      <c r="D109" s="15">
        <f>SUMIF('CE0302 ACA - ACA'!$B$3:$B$60000,'BASE DE LANÇAMENTOS'!B109,'CE0302 ACA - ACA'!$J$3:$J$60000)</f>
        <v>0</v>
      </c>
      <c r="E109" s="1" t="str">
        <f t="shared" si="3"/>
        <v>OK</v>
      </c>
    </row>
    <row r="110" spans="1:5" x14ac:dyDescent="0.25">
      <c r="A110" s="5">
        <v>1286</v>
      </c>
      <c r="B110" s="5" t="s">
        <v>176</v>
      </c>
      <c r="C110" s="15">
        <f>SUMIF(REPORT!$B$2:$B$59960,'BASE DE LANÇAMENTOS'!B110,REPORT!$C$2:$C$59960)</f>
        <v>0</v>
      </c>
      <c r="D110" s="15">
        <f>SUMIF('CE0302 ACA - ACA'!$B$3:$B$60000,'BASE DE LANÇAMENTOS'!B110,'CE0302 ACA - ACA'!$J$3:$J$60000)</f>
        <v>0</v>
      </c>
      <c r="E110" s="1" t="str">
        <f t="shared" si="3"/>
        <v>OK</v>
      </c>
    </row>
    <row r="111" spans="1:5" x14ac:dyDescent="0.25">
      <c r="A111" s="5">
        <v>1287</v>
      </c>
      <c r="B111" s="5" t="s">
        <v>177</v>
      </c>
      <c r="C111" s="15">
        <f>SUMIF(REPORT!$B$2:$B$59960,'BASE DE LANÇAMENTOS'!B111,REPORT!$C$2:$C$59960)</f>
        <v>0</v>
      </c>
      <c r="D111" s="15">
        <f>SUMIF('CE0302 ACA - ACA'!$B$3:$B$60000,'BASE DE LANÇAMENTOS'!B111,'CE0302 ACA - ACA'!$J$3:$J$60000)</f>
        <v>0</v>
      </c>
      <c r="E111" s="1" t="str">
        <f t="shared" si="3"/>
        <v>OK</v>
      </c>
    </row>
    <row r="112" spans="1:5" x14ac:dyDescent="0.25">
      <c r="A112" s="5">
        <v>1288</v>
      </c>
      <c r="B112" s="5" t="s">
        <v>178</v>
      </c>
      <c r="C112" s="15">
        <f>SUMIF(REPORT!$B$2:$B$59960,'BASE DE LANÇAMENTOS'!B112,REPORT!$C$2:$C$59960)</f>
        <v>0</v>
      </c>
      <c r="D112" s="15">
        <f>SUMIF('CE0302 ACA - ACA'!$B$3:$B$60000,'BASE DE LANÇAMENTOS'!B112,'CE0302 ACA - ACA'!$J$3:$J$60000)</f>
        <v>0</v>
      </c>
      <c r="E112" s="1" t="str">
        <f t="shared" si="3"/>
        <v>OK</v>
      </c>
    </row>
    <row r="113" spans="1:6" x14ac:dyDescent="0.25">
      <c r="A113" s="5">
        <v>1289</v>
      </c>
      <c r="B113" s="5" t="s">
        <v>179</v>
      </c>
      <c r="C113" s="15">
        <f>SUMIF(REPORT!$B$2:$B$59960,'BASE DE LANÇAMENTOS'!B113,REPORT!$C$2:$C$59960)</f>
        <v>0</v>
      </c>
      <c r="D113" s="15">
        <f>SUMIF('CE0302 ACA - ACA'!$B$3:$B$60000,'BASE DE LANÇAMENTOS'!B113,'CE0302 ACA - ACA'!$J$3:$J$60000)</f>
        <v>0</v>
      </c>
      <c r="E113" s="1" t="str">
        <f t="shared" si="3"/>
        <v>OK</v>
      </c>
    </row>
    <row r="114" spans="1:6" x14ac:dyDescent="0.25">
      <c r="A114" s="5">
        <v>1290</v>
      </c>
      <c r="B114" s="5" t="s">
        <v>180</v>
      </c>
      <c r="C114" s="15">
        <f>SUMIF(REPORT!$B$2:$B$59960,'BASE DE LANÇAMENTOS'!B114,REPORT!$C$2:$C$59960)</f>
        <v>0</v>
      </c>
      <c r="D114" s="15">
        <f>SUMIF('CE0302 ACA - ACA'!$B$3:$B$60000,'BASE DE LANÇAMENTOS'!B114,'CE0302 ACA - ACA'!$J$3:$J$60000)</f>
        <v>0</v>
      </c>
      <c r="E114" s="1" t="str">
        <f t="shared" si="3"/>
        <v>OK</v>
      </c>
    </row>
    <row r="115" spans="1:6" x14ac:dyDescent="0.25">
      <c r="A115" s="5">
        <v>1291</v>
      </c>
      <c r="B115" s="5" t="s">
        <v>181</v>
      </c>
      <c r="C115" s="15">
        <f>SUMIF(REPORT!$B$2:$B$59960,'BASE DE LANÇAMENTOS'!B115,REPORT!$C$2:$C$59960)</f>
        <v>0</v>
      </c>
      <c r="D115" s="15">
        <f>SUMIF('CE0302 ACA - ACA'!$B$3:$B$60000,'BASE DE LANÇAMENTOS'!B115,'CE0302 ACA - ACA'!$J$3:$J$60000)</f>
        <v>0</v>
      </c>
      <c r="E115" s="1" t="str">
        <f t="shared" si="3"/>
        <v>OK</v>
      </c>
    </row>
    <row r="116" spans="1:6" x14ac:dyDescent="0.25">
      <c r="A116" s="5">
        <v>1296</v>
      </c>
      <c r="B116" s="5" t="s">
        <v>182</v>
      </c>
      <c r="C116" s="15">
        <f>SUMIF(REPORT!$B$2:$B$59960,'BASE DE LANÇAMENTOS'!B116,REPORT!$C$2:$C$59960)</f>
        <v>0</v>
      </c>
      <c r="D116" s="15">
        <f>SUMIF('CE0302 ACA - ACA'!$B$3:$B$60000,'BASE DE LANÇAMENTOS'!B116,'CE0302 ACA - ACA'!$J$3:$J$60000)</f>
        <v>0</v>
      </c>
      <c r="E116" s="1" t="str">
        <f t="shared" si="3"/>
        <v>OK</v>
      </c>
    </row>
    <row r="117" spans="1:6" x14ac:dyDescent="0.25">
      <c r="A117" s="5">
        <v>1297</v>
      </c>
      <c r="B117" s="5" t="s">
        <v>183</v>
      </c>
      <c r="C117" s="15">
        <f>SUMIF(REPORT!$B$2:$B$59960,'BASE DE LANÇAMENTOS'!B117,REPORT!$C$2:$C$59960)</f>
        <v>0</v>
      </c>
      <c r="D117" s="15">
        <f>SUMIF('CE0302 ACA - ACA'!$B$3:$B$60000,'BASE DE LANÇAMENTOS'!B117,'CE0302 ACA - ACA'!$J$3:$J$60000)</f>
        <v>0</v>
      </c>
      <c r="E117" s="1" t="str">
        <f t="shared" si="3"/>
        <v>OK</v>
      </c>
    </row>
    <row r="118" spans="1:6" x14ac:dyDescent="0.25">
      <c r="A118" s="5">
        <v>1299</v>
      </c>
      <c r="B118" s="5" t="s">
        <v>184</v>
      </c>
      <c r="C118" s="15">
        <f>SUMIF(REPORT!$B$2:$B$59960,'BASE DE LANÇAMENTOS'!B118,REPORT!$C$2:$C$59960)</f>
        <v>0</v>
      </c>
      <c r="D118" s="15">
        <f>SUMIF('CE0302 ACA - ACA'!$B$3:$B$60000,'BASE DE LANÇAMENTOS'!B118,'CE0302 ACA - ACA'!$J$3:$J$60000)</f>
        <v>0</v>
      </c>
      <c r="E118" s="1" t="str">
        <f t="shared" si="3"/>
        <v>OK</v>
      </c>
    </row>
    <row r="119" spans="1:6" x14ac:dyDescent="0.25">
      <c r="A119" s="5">
        <v>1326</v>
      </c>
      <c r="B119" s="5" t="s">
        <v>185</v>
      </c>
      <c r="C119" s="15">
        <f>SUMIF(REPORT!$B$2:$B$59960,'BASE DE LANÇAMENTOS'!B119,REPORT!$C$2:$C$59960)</f>
        <v>0</v>
      </c>
      <c r="D119" s="15">
        <f>SUMIF('CE0302 ACA - ACA'!$B$3:$B$60000,'BASE DE LANÇAMENTOS'!B119,'CE0302 ACA - ACA'!$J$3:$J$60000)</f>
        <v>0</v>
      </c>
      <c r="E119" s="1" t="str">
        <f t="shared" si="3"/>
        <v>OK</v>
      </c>
    </row>
    <row r="120" spans="1:6" x14ac:dyDescent="0.25">
      <c r="A120" s="5">
        <v>1327</v>
      </c>
      <c r="B120" s="5" t="s">
        <v>186</v>
      </c>
      <c r="C120" s="15">
        <f>SUMIF(REPORT!$B$2:$B$59960,'BASE DE LANÇAMENTOS'!B120,REPORT!$C$2:$C$59960)</f>
        <v>12</v>
      </c>
      <c r="D120" s="15">
        <f>SUMIF('CE0302 ACA - ACA'!$B$3:$B$60000,'BASE DE LANÇAMENTOS'!B120,'CE0302 ACA - ACA'!$J$3:$J$60000)</f>
        <v>0</v>
      </c>
      <c r="E120" s="1" t="str">
        <f t="shared" si="3"/>
        <v>FALTA REPORTE</v>
      </c>
    </row>
    <row r="121" spans="1:6" x14ac:dyDescent="0.25">
      <c r="A121" s="5">
        <v>1328</v>
      </c>
      <c r="B121" s="5" t="s">
        <v>187</v>
      </c>
      <c r="C121" s="15">
        <f>SUMIF(REPORT!$B$2:$B$59960,'BASE DE LANÇAMENTOS'!B121,REPORT!$C$2:$C$59960)</f>
        <v>12</v>
      </c>
      <c r="D121" s="15">
        <f>SUMIF('CE0302 ACA - ACA'!$B$3:$B$60000,'BASE DE LANÇAMENTOS'!B121,'CE0302 ACA - ACA'!$J$3:$J$60000)</f>
        <v>0</v>
      </c>
      <c r="E121" s="1" t="str">
        <f t="shared" si="3"/>
        <v>FALTA REPORTE</v>
      </c>
    </row>
    <row r="122" spans="1:6" x14ac:dyDescent="0.25">
      <c r="A122" s="5">
        <v>1329</v>
      </c>
      <c r="B122" s="5" t="s">
        <v>188</v>
      </c>
      <c r="C122" s="15">
        <f>SUMIF(REPORT!$B$2:$B$59960,'BASE DE LANÇAMENTOS'!B122,REPORT!$C$2:$C$59960)</f>
        <v>0</v>
      </c>
      <c r="D122" s="15">
        <f>SUMIF('CE0302 ACA - ACA'!$B$3:$B$60000,'BASE DE LANÇAMENTOS'!B122,'CE0302 ACA - ACA'!$J$3:$J$60000)</f>
        <v>0</v>
      </c>
      <c r="E122" s="1" t="str">
        <f t="shared" si="3"/>
        <v>OK</v>
      </c>
    </row>
    <row r="123" spans="1:6" x14ac:dyDescent="0.25">
      <c r="A123" s="5">
        <v>1330</v>
      </c>
      <c r="B123" s="5" t="s">
        <v>189</v>
      </c>
      <c r="C123" s="15">
        <f>SUMIF(REPORT!$B$2:$B$59960,'BASE DE LANÇAMENTOS'!B123,REPORT!$C$2:$C$59960)</f>
        <v>0</v>
      </c>
      <c r="D123" s="15">
        <f>SUMIF('CE0302 ACA - ACA'!$B$3:$B$60000,'BASE DE LANÇAMENTOS'!B123,'CE0302 ACA - ACA'!$J$3:$J$60000)</f>
        <v>0</v>
      </c>
      <c r="E123" s="1" t="str">
        <f t="shared" si="3"/>
        <v>OK</v>
      </c>
    </row>
    <row r="124" spans="1:6" x14ac:dyDescent="0.25">
      <c r="A124" s="5">
        <v>1331</v>
      </c>
      <c r="B124" s="5" t="s">
        <v>190</v>
      </c>
      <c r="C124" s="15">
        <f>SUMIF(REPORT!$B$2:$B$59960,'BASE DE LANÇAMENTOS'!B124,REPORT!$C$2:$C$59960)</f>
        <v>0</v>
      </c>
      <c r="D124" s="15">
        <f>SUMIF('CE0302 ACA - ACA'!$B$3:$B$60000,'BASE DE LANÇAMENTOS'!B124,'CE0302 ACA - ACA'!$J$3:$J$60000)</f>
        <v>0</v>
      </c>
      <c r="E124" s="1" t="str">
        <f t="shared" si="3"/>
        <v>OK</v>
      </c>
    </row>
    <row r="125" spans="1:6" x14ac:dyDescent="0.25">
      <c r="A125" s="5">
        <v>1332</v>
      </c>
      <c r="B125" s="5" t="s">
        <v>191</v>
      </c>
      <c r="C125" s="15">
        <f>SUMIF(REPORT!$B$2:$B$59960,'BASE DE LANÇAMENTOS'!B125,REPORT!$C$2:$C$59960)</f>
        <v>0</v>
      </c>
      <c r="D125" s="15">
        <f>SUMIF('CE0302 ACA - ACA'!$B$3:$B$60000,'BASE DE LANÇAMENTOS'!B125,'CE0302 ACA - ACA'!$J$3:$J$60000)</f>
        <v>0</v>
      </c>
      <c r="E125" s="1" t="str">
        <f t="shared" si="3"/>
        <v>OK</v>
      </c>
    </row>
    <row r="126" spans="1:6" x14ac:dyDescent="0.25">
      <c r="A126" s="5" t="s">
        <v>192</v>
      </c>
      <c r="B126" s="5" t="s">
        <v>193</v>
      </c>
      <c r="C126" s="15">
        <f>SUMIF(REPORT!$B$2:$B$59960,'BASE DE LANÇAMENTOS'!B126,REPORT!$C$2:$C$59960)</f>
        <v>0</v>
      </c>
      <c r="D126" s="15">
        <f>SUMIF('CE0302 ACA - ACA'!$B$3:$B$60000,'BASE DE LANÇAMENTOS'!B126,'CE0302 ACA - ACA'!$J$3:$J$60000)</f>
        <v>0</v>
      </c>
      <c r="E126" s="1" t="str">
        <f t="shared" si="3"/>
        <v>OK</v>
      </c>
    </row>
    <row r="127" spans="1:6" x14ac:dyDescent="0.25">
      <c r="A127" s="5" t="s">
        <v>194</v>
      </c>
      <c r="B127" s="5" t="s">
        <v>195</v>
      </c>
      <c r="C127" s="15">
        <f>SUMIF(REPORT!$B$2:$B$59960,'BASE DE LANÇAMENTOS'!B127,REPORT!$C$2:$C$59960)</f>
        <v>0</v>
      </c>
      <c r="D127" s="15">
        <f>SUMIF('CE0302 ACA - ACA'!$B$3:$B$60000,'BASE DE LANÇAMENTOS'!B127,'CE0302 ACA - ACA'!$J$3:$J$60000)</f>
        <v>0</v>
      </c>
      <c r="E127" s="1" t="str">
        <f t="shared" si="3"/>
        <v>OK</v>
      </c>
    </row>
    <row r="128" spans="1:6" x14ac:dyDescent="0.25">
      <c r="A128" s="5">
        <v>1179</v>
      </c>
      <c r="B128" s="5" t="s">
        <v>196</v>
      </c>
      <c r="C128" s="15">
        <f>SUMIF(REPORT!$B$2:$B$59960,'BASE DE LANÇAMENTOS'!B128,REPORT!$C$2:$C$59960)</f>
        <v>0</v>
      </c>
      <c r="D128" s="15">
        <f>SUMIF('CE0302 ACA - ACA'!$B$3:$B$60000,'BASE DE LANÇAMENTOS'!B128,'CE0302 ACA - ACA'!$J$3:$J$60000)</f>
        <v>0</v>
      </c>
      <c r="E128" s="1" t="str">
        <f t="shared" si="3"/>
        <v>OK</v>
      </c>
      <c r="F128" s="18" t="s">
        <v>207</v>
      </c>
    </row>
    <row r="129" spans="1:6" x14ac:dyDescent="0.25">
      <c r="A129" s="5">
        <v>1178</v>
      </c>
      <c r="B129" s="5" t="s">
        <v>197</v>
      </c>
      <c r="C129" s="15">
        <f>SUMIF(REPORT!$B$2:$B$59960,'BASE DE LANÇAMENTOS'!B129,REPORT!$C$2:$C$59960)</f>
        <v>0</v>
      </c>
      <c r="D129" s="15">
        <f>SUMIF('CE0302 ACA - ACA'!$B$3:$B$60000,'BASE DE LANÇAMENTOS'!B129,'CE0302 ACA - ACA'!$J$3:$J$60000)</f>
        <v>0</v>
      </c>
      <c r="E129" s="1" t="str">
        <f t="shared" si="3"/>
        <v>OK</v>
      </c>
      <c r="F129" s="18" t="s">
        <v>207</v>
      </c>
    </row>
    <row r="130" spans="1:6" x14ac:dyDescent="0.25">
      <c r="A130" s="5">
        <v>1378</v>
      </c>
      <c r="B130" s="5" t="s">
        <v>201</v>
      </c>
      <c r="C130" s="15">
        <f>SUMIF(REPORT!$B$2:$B$59960,'BASE DE LANÇAMENTOS'!B130,REPORT!$C$2:$C$59960)</f>
        <v>128</v>
      </c>
      <c r="D130" s="15">
        <f>SUMIF('CE0302 ACA - ACA'!$B$3:$B$60000,'BASE DE LANÇAMENTOS'!B130,'CE0302 ACA - ACA'!$J$3:$J$60000)</f>
        <v>0</v>
      </c>
      <c r="E130" s="1" t="str">
        <f t="shared" si="3"/>
        <v>FALTA REPORTE</v>
      </c>
    </row>
  </sheetData>
  <sheetProtection algorithmName="SHA-512" hashValue="G2paR8jgIMNIEOzhnR5x2GgBdL56oMh2831r75xkhOLtYgseQRSy8LM5jC/Tjv/5s/RirxTAIQ43UwGCD8ARAg==" saltValue="HxVtr6AsS9aHOtcNTZcsSQ==" spinCount="100000" sheet="1" objects="1" scenarios="1"/>
  <autoFilter ref="A1:E59" xr:uid="{70B8482C-0ACC-496A-A0D9-A20CF30DA4C5}"/>
  <conditionalFormatting sqref="A2:B89">
    <cfRule type="duplicateValues" dxfId="7" priority="1493"/>
  </conditionalFormatting>
  <conditionalFormatting sqref="A90:B94">
    <cfRule type="duplicateValues" dxfId="6" priority="1465"/>
  </conditionalFormatting>
  <conditionalFormatting sqref="B2:B130">
    <cfRule type="duplicateValues" dxfId="5" priority="1495"/>
  </conditionalFormatting>
  <conditionalFormatting sqref="B96">
    <cfRule type="duplicateValues" dxfId="4" priority="1"/>
  </conditionalFormatting>
  <conditionalFormatting sqref="E2:E130">
    <cfRule type="containsText" dxfId="3" priority="6" operator="containsText" text="OK">
      <formula>NOT(ISERROR(SEARCH("OK",E2)))</formula>
    </cfRule>
    <cfRule type="containsText" dxfId="2" priority="7" operator="containsText" text="REPORTE DUPLICADO">
      <formula>NOT(ISERROR(SEARCH("REPORTE DUPLICADO",E2)))</formula>
    </cfRule>
    <cfRule type="containsText" dxfId="1" priority="8" operator="containsText" text="REPORTE DUPLIDO">
      <formula>NOT(ISERROR(SEARCH("REPORTE DUPLIDO",E2)))</formula>
    </cfRule>
    <cfRule type="containsText" dxfId="0" priority="9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BB7E-16B0-4B08-B3CB-C62558F8E0C4}">
  <dimension ref="A1:AG588"/>
  <sheetViews>
    <sheetView workbookViewId="0">
      <selection activeCell="F33" sqref="F33"/>
    </sheetView>
  </sheetViews>
  <sheetFormatPr defaultRowHeight="15" x14ac:dyDescent="0.25"/>
  <cols>
    <col min="4" max="4" width="10.7109375" bestFit="1" customWidth="1"/>
  </cols>
  <sheetData>
    <row r="1" spans="1:33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</row>
    <row r="2" spans="1:3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spans="1:33" x14ac:dyDescent="0.25">
      <c r="A3" s="19"/>
      <c r="B3" s="19"/>
      <c r="C3" s="19"/>
      <c r="D3" s="20"/>
      <c r="E3" s="19"/>
      <c r="F3" s="19"/>
      <c r="G3" s="19"/>
      <c r="H3" s="19"/>
      <c r="I3" s="19"/>
      <c r="J3" s="21"/>
      <c r="K3" s="21"/>
      <c r="L3" s="21"/>
      <c r="M3" s="21"/>
      <c r="N3" s="21"/>
      <c r="O3" s="21"/>
      <c r="P3" s="21"/>
      <c r="Q3" s="21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19"/>
    </row>
    <row r="4" spans="1:33" x14ac:dyDescent="0.25">
      <c r="A4" s="22"/>
      <c r="B4" s="22"/>
      <c r="C4" s="22"/>
      <c r="D4" s="23"/>
      <c r="E4" s="22"/>
      <c r="F4" s="22"/>
      <c r="G4" s="22"/>
      <c r="H4" s="22"/>
      <c r="I4" s="22"/>
      <c r="J4" s="24"/>
      <c r="K4" s="24"/>
      <c r="L4" s="24"/>
      <c r="M4" s="24"/>
      <c r="N4" s="24"/>
      <c r="O4" s="24"/>
      <c r="P4" s="24"/>
      <c r="Q4" s="24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  <c r="AG4" s="22"/>
    </row>
    <row r="5" spans="1:33" x14ac:dyDescent="0.25">
      <c r="A5" s="19"/>
      <c r="B5" s="19"/>
      <c r="C5" s="19"/>
      <c r="D5" s="20"/>
      <c r="E5" s="19"/>
      <c r="F5" s="19"/>
      <c r="G5" s="19"/>
      <c r="H5" s="19"/>
      <c r="I5" s="19"/>
      <c r="J5" s="21"/>
      <c r="K5" s="21"/>
      <c r="L5" s="21"/>
      <c r="M5" s="21"/>
      <c r="N5" s="21"/>
      <c r="O5" s="21"/>
      <c r="P5" s="21"/>
      <c r="Q5" s="21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  <c r="AG5" s="19"/>
    </row>
    <row r="6" spans="1:33" x14ac:dyDescent="0.25">
      <c r="A6" s="22"/>
      <c r="B6" s="22"/>
      <c r="C6" s="22"/>
      <c r="D6" s="23"/>
      <c r="E6" s="22"/>
      <c r="F6" s="22"/>
      <c r="G6" s="22"/>
      <c r="H6" s="22"/>
      <c r="I6" s="22"/>
      <c r="J6" s="24"/>
      <c r="K6" s="24"/>
      <c r="L6" s="24"/>
      <c r="M6" s="24"/>
      <c r="N6" s="24"/>
      <c r="O6" s="24"/>
      <c r="P6" s="24"/>
      <c r="Q6" s="24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3"/>
      <c r="AG6" s="22"/>
    </row>
    <row r="7" spans="1:33" x14ac:dyDescent="0.25">
      <c r="A7" s="19"/>
      <c r="B7" s="19"/>
      <c r="C7" s="19"/>
      <c r="D7" s="20"/>
      <c r="E7" s="19"/>
      <c r="F7" s="19"/>
      <c r="G7" s="19"/>
      <c r="H7" s="19"/>
      <c r="I7" s="19"/>
      <c r="J7" s="21"/>
      <c r="K7" s="21"/>
      <c r="L7" s="21"/>
      <c r="M7" s="21"/>
      <c r="N7" s="21"/>
      <c r="O7" s="21"/>
      <c r="P7" s="21"/>
      <c r="Q7" s="21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  <c r="AG7" s="19"/>
    </row>
    <row r="8" spans="1:33" x14ac:dyDescent="0.25">
      <c r="A8" s="22"/>
      <c r="B8" s="22"/>
      <c r="C8" s="22"/>
      <c r="D8" s="23"/>
      <c r="E8" s="22"/>
      <c r="F8" s="22"/>
      <c r="G8" s="22"/>
      <c r="H8" s="22"/>
      <c r="I8" s="22"/>
      <c r="J8" s="24"/>
      <c r="K8" s="24"/>
      <c r="L8" s="24"/>
      <c r="M8" s="24"/>
      <c r="N8" s="24"/>
      <c r="O8" s="24"/>
      <c r="P8" s="24"/>
      <c r="Q8" s="24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2"/>
    </row>
    <row r="9" spans="1:33" x14ac:dyDescent="0.25">
      <c r="A9" s="19"/>
      <c r="B9" s="19"/>
      <c r="C9" s="19"/>
      <c r="D9" s="20"/>
      <c r="E9" s="19"/>
      <c r="F9" s="19"/>
      <c r="G9" s="19"/>
      <c r="H9" s="19"/>
      <c r="I9" s="19"/>
      <c r="J9" s="21"/>
      <c r="K9" s="21"/>
      <c r="L9" s="21"/>
      <c r="M9" s="21"/>
      <c r="N9" s="21"/>
      <c r="O9" s="21"/>
      <c r="P9" s="21"/>
      <c r="Q9" s="21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/>
      <c r="AG9" s="19"/>
    </row>
    <row r="10" spans="1:33" x14ac:dyDescent="0.25">
      <c r="A10" s="22"/>
      <c r="B10" s="22"/>
      <c r="C10" s="22"/>
      <c r="D10" s="23"/>
      <c r="E10" s="22"/>
      <c r="F10" s="22"/>
      <c r="G10" s="22"/>
      <c r="H10" s="22"/>
      <c r="I10" s="22"/>
      <c r="J10" s="24"/>
      <c r="K10" s="24"/>
      <c r="L10" s="24"/>
      <c r="M10" s="24"/>
      <c r="N10" s="24"/>
      <c r="O10" s="24"/>
      <c r="P10" s="24"/>
      <c r="Q10" s="24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3"/>
      <c r="AG10" s="22"/>
    </row>
    <row r="11" spans="1:33" x14ac:dyDescent="0.25">
      <c r="A11" s="19"/>
      <c r="B11" s="19"/>
      <c r="C11" s="19"/>
      <c r="D11" s="20"/>
      <c r="E11" s="19"/>
      <c r="F11" s="19"/>
      <c r="G11" s="19"/>
      <c r="H11" s="19"/>
      <c r="I11" s="19"/>
      <c r="J11" s="21"/>
      <c r="K11" s="21"/>
      <c r="L11" s="21"/>
      <c r="M11" s="21"/>
      <c r="N11" s="21"/>
      <c r="O11" s="21"/>
      <c r="P11" s="21"/>
      <c r="Q11" s="21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  <c r="AG11" s="19"/>
    </row>
    <row r="12" spans="1:33" x14ac:dyDescent="0.25">
      <c r="A12" s="22"/>
      <c r="B12" s="22"/>
      <c r="C12" s="22"/>
      <c r="D12" s="23"/>
      <c r="E12" s="22"/>
      <c r="F12" s="22"/>
      <c r="G12" s="22"/>
      <c r="H12" s="22"/>
      <c r="I12" s="22"/>
      <c r="J12" s="24"/>
      <c r="K12" s="24"/>
      <c r="L12" s="24"/>
      <c r="M12" s="24"/>
      <c r="N12" s="24"/>
      <c r="O12" s="24"/>
      <c r="P12" s="24"/>
      <c r="Q12" s="24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3"/>
      <c r="AG12" s="22"/>
    </row>
    <row r="13" spans="1:33" x14ac:dyDescent="0.25">
      <c r="A13" s="19"/>
      <c r="B13" s="19"/>
      <c r="C13" s="19"/>
      <c r="D13" s="20"/>
      <c r="E13" s="19"/>
      <c r="F13" s="19"/>
      <c r="G13" s="19"/>
      <c r="H13" s="19"/>
      <c r="I13" s="19"/>
      <c r="J13" s="21"/>
      <c r="K13" s="21"/>
      <c r="L13" s="21"/>
      <c r="M13" s="21"/>
      <c r="N13" s="21"/>
      <c r="O13" s="21"/>
      <c r="P13" s="21"/>
      <c r="Q13" s="21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/>
      <c r="AG13" s="19"/>
    </row>
    <row r="14" spans="1:33" x14ac:dyDescent="0.25">
      <c r="A14" s="22"/>
      <c r="B14" s="22"/>
      <c r="C14" s="22"/>
      <c r="D14" s="23"/>
      <c r="E14" s="22"/>
      <c r="F14" s="22"/>
      <c r="G14" s="22"/>
      <c r="H14" s="22"/>
      <c r="I14" s="22"/>
      <c r="J14" s="24"/>
      <c r="K14" s="24"/>
      <c r="L14" s="24"/>
      <c r="M14" s="24"/>
      <c r="N14" s="24"/>
      <c r="O14" s="24"/>
      <c r="P14" s="24"/>
      <c r="Q14" s="24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3"/>
      <c r="AG14" s="22"/>
    </row>
    <row r="15" spans="1:33" x14ac:dyDescent="0.25">
      <c r="A15" s="19"/>
      <c r="B15" s="19"/>
      <c r="C15" s="19"/>
      <c r="D15" s="20"/>
      <c r="E15" s="19"/>
      <c r="F15" s="19"/>
      <c r="G15" s="19"/>
      <c r="H15" s="19"/>
      <c r="I15" s="19"/>
      <c r="J15" s="21"/>
      <c r="K15" s="21"/>
      <c r="L15" s="21"/>
      <c r="M15" s="21"/>
      <c r="N15" s="21"/>
      <c r="O15" s="21"/>
      <c r="P15" s="21"/>
      <c r="Q15" s="21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  <c r="AG15" s="19"/>
    </row>
    <row r="16" spans="1:33" x14ac:dyDescent="0.25">
      <c r="A16" s="22"/>
      <c r="B16" s="22"/>
      <c r="C16" s="22"/>
      <c r="D16" s="23"/>
      <c r="E16" s="22"/>
      <c r="F16" s="22"/>
      <c r="G16" s="22"/>
      <c r="H16" s="22"/>
      <c r="I16" s="22"/>
      <c r="J16" s="24"/>
      <c r="K16" s="24"/>
      <c r="L16" s="24"/>
      <c r="M16" s="24"/>
      <c r="N16" s="24"/>
      <c r="O16" s="24"/>
      <c r="P16" s="24"/>
      <c r="Q16" s="24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3"/>
      <c r="AG16" s="22"/>
    </row>
    <row r="17" spans="1:33" x14ac:dyDescent="0.25">
      <c r="A17" s="19"/>
      <c r="B17" s="19"/>
      <c r="C17" s="19"/>
      <c r="D17" s="20"/>
      <c r="E17" s="19"/>
      <c r="F17" s="19"/>
      <c r="G17" s="19"/>
      <c r="H17" s="19"/>
      <c r="I17" s="19"/>
      <c r="J17" s="21"/>
      <c r="K17" s="21"/>
      <c r="L17" s="21"/>
      <c r="M17" s="21"/>
      <c r="N17" s="21"/>
      <c r="O17" s="21"/>
      <c r="P17" s="21"/>
      <c r="Q17" s="21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  <c r="AG17" s="19"/>
    </row>
    <row r="18" spans="1:33" x14ac:dyDescent="0.25">
      <c r="A18" s="22"/>
      <c r="B18" s="22"/>
      <c r="C18" s="22"/>
      <c r="D18" s="23"/>
      <c r="E18" s="22"/>
      <c r="F18" s="22"/>
      <c r="G18" s="22"/>
      <c r="H18" s="22"/>
      <c r="I18" s="22"/>
      <c r="J18" s="24"/>
      <c r="K18" s="24"/>
      <c r="L18" s="24"/>
      <c r="M18" s="24"/>
      <c r="N18" s="24"/>
      <c r="O18" s="24"/>
      <c r="P18" s="24"/>
      <c r="Q18" s="24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3"/>
      <c r="AG18" s="22"/>
    </row>
    <row r="19" spans="1:33" x14ac:dyDescent="0.25">
      <c r="A19" s="19"/>
      <c r="B19" s="19"/>
      <c r="C19" s="19"/>
      <c r="D19" s="20"/>
      <c r="E19" s="19"/>
      <c r="F19" s="19"/>
      <c r="G19" s="19"/>
      <c r="H19" s="19"/>
      <c r="I19" s="19"/>
      <c r="J19" s="21"/>
      <c r="K19" s="21"/>
      <c r="L19" s="21"/>
      <c r="M19" s="21"/>
      <c r="N19" s="21"/>
      <c r="O19" s="21"/>
      <c r="P19" s="21"/>
      <c r="Q19" s="21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G19" s="19"/>
    </row>
    <row r="20" spans="1:33" x14ac:dyDescent="0.25">
      <c r="A20" s="22"/>
      <c r="B20" s="22"/>
      <c r="C20" s="22"/>
      <c r="D20" s="23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3"/>
      <c r="AG20" s="22"/>
    </row>
    <row r="21" spans="1:33" x14ac:dyDescent="0.25">
      <c r="A21" s="19"/>
      <c r="B21" s="19"/>
      <c r="C21" s="19"/>
      <c r="D21" s="20"/>
      <c r="E21" s="19"/>
      <c r="F21" s="19"/>
      <c r="G21" s="19"/>
      <c r="H21" s="19"/>
      <c r="I21" s="19"/>
      <c r="J21" s="21"/>
      <c r="K21" s="21"/>
      <c r="L21" s="21"/>
      <c r="M21" s="21"/>
      <c r="N21" s="21"/>
      <c r="O21" s="21"/>
      <c r="P21" s="21"/>
      <c r="Q21" s="21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19"/>
    </row>
    <row r="22" spans="1:33" x14ac:dyDescent="0.25">
      <c r="A22" s="22"/>
      <c r="B22" s="22"/>
      <c r="C22" s="22"/>
      <c r="D22" s="23"/>
      <c r="E22" s="22"/>
      <c r="F22" s="22"/>
      <c r="G22" s="22"/>
      <c r="H22" s="22"/>
      <c r="I22" s="22"/>
      <c r="J22" s="24"/>
      <c r="K22" s="24"/>
      <c r="L22" s="24"/>
      <c r="M22" s="24"/>
      <c r="N22" s="24"/>
      <c r="O22" s="24"/>
      <c r="P22" s="24"/>
      <c r="Q22" s="24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  <c r="AG22" s="22"/>
    </row>
    <row r="23" spans="1:33" x14ac:dyDescent="0.25">
      <c r="A23" s="19"/>
      <c r="B23" s="19"/>
      <c r="C23" s="19"/>
      <c r="D23" s="20"/>
      <c r="E23" s="19"/>
      <c r="F23" s="19"/>
      <c r="G23" s="19"/>
      <c r="H23" s="19"/>
      <c r="I23" s="19"/>
      <c r="J23" s="21"/>
      <c r="K23" s="21"/>
      <c r="L23" s="21"/>
      <c r="M23" s="21"/>
      <c r="N23" s="21"/>
      <c r="O23" s="21"/>
      <c r="P23" s="21"/>
      <c r="Q23" s="2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19"/>
    </row>
    <row r="24" spans="1:33" x14ac:dyDescent="0.25">
      <c r="A24" s="22"/>
      <c r="B24" s="22"/>
      <c r="C24" s="22"/>
      <c r="D24" s="23"/>
      <c r="E24" s="22"/>
      <c r="F24" s="22"/>
      <c r="G24" s="22"/>
      <c r="H24" s="22"/>
      <c r="I24" s="22"/>
      <c r="J24" s="24"/>
      <c r="K24" s="24"/>
      <c r="L24" s="24"/>
      <c r="M24" s="24"/>
      <c r="N24" s="24"/>
      <c r="O24" s="24"/>
      <c r="P24" s="24"/>
      <c r="Q24" s="24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3"/>
      <c r="AG24" s="22"/>
    </row>
    <row r="25" spans="1:33" x14ac:dyDescent="0.25">
      <c r="A25" s="19"/>
      <c r="B25" s="19"/>
      <c r="C25" s="19"/>
      <c r="D25" s="20"/>
      <c r="E25" s="19"/>
      <c r="F25" s="19"/>
      <c r="G25" s="19"/>
      <c r="H25" s="19"/>
      <c r="I25" s="19"/>
      <c r="J25" s="21"/>
      <c r="K25" s="21"/>
      <c r="L25" s="21"/>
      <c r="M25" s="21"/>
      <c r="N25" s="21"/>
      <c r="O25" s="21"/>
      <c r="P25" s="21"/>
      <c r="Q25" s="21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/>
      <c r="AG25" s="19"/>
    </row>
    <row r="26" spans="1:33" x14ac:dyDescent="0.25">
      <c r="A26" s="22"/>
      <c r="B26" s="22"/>
      <c r="C26" s="22"/>
      <c r="D26" s="23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3"/>
      <c r="AG26" s="22"/>
    </row>
    <row r="27" spans="1:33" x14ac:dyDescent="0.25">
      <c r="A27" s="19"/>
      <c r="B27" s="19"/>
      <c r="C27" s="19"/>
      <c r="D27" s="20"/>
      <c r="E27" s="19"/>
      <c r="F27" s="19"/>
      <c r="G27" s="19"/>
      <c r="H27" s="19"/>
      <c r="I27" s="19"/>
      <c r="J27" s="21"/>
      <c r="K27" s="21"/>
      <c r="L27" s="21"/>
      <c r="M27" s="21"/>
      <c r="N27" s="21"/>
      <c r="O27" s="21"/>
      <c r="P27" s="21"/>
      <c r="Q27" s="21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19"/>
    </row>
    <row r="28" spans="1:33" x14ac:dyDescent="0.25">
      <c r="A28" s="22"/>
      <c r="B28" s="22"/>
      <c r="C28" s="22"/>
      <c r="D28" s="23"/>
      <c r="E28" s="22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3"/>
      <c r="AG28" s="22"/>
    </row>
    <row r="29" spans="1:33" x14ac:dyDescent="0.25">
      <c r="A29" s="19"/>
      <c r="B29" s="19"/>
      <c r="C29" s="19"/>
      <c r="D29" s="20"/>
      <c r="E29" s="19"/>
      <c r="F29" s="19"/>
      <c r="G29" s="19"/>
      <c r="H29" s="19"/>
      <c r="I29" s="19"/>
      <c r="J29" s="21"/>
      <c r="K29" s="21"/>
      <c r="L29" s="21"/>
      <c r="M29" s="21"/>
      <c r="N29" s="21"/>
      <c r="O29" s="21"/>
      <c r="P29" s="21"/>
      <c r="Q29" s="21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19"/>
    </row>
    <row r="30" spans="1:33" x14ac:dyDescent="0.25">
      <c r="A30" s="22"/>
      <c r="B30" s="22"/>
      <c r="C30" s="22"/>
      <c r="D30" s="23"/>
      <c r="E30" s="22"/>
      <c r="F30" s="22"/>
      <c r="G30" s="22"/>
      <c r="H30" s="22"/>
      <c r="I30" s="22"/>
      <c r="J30" s="24"/>
      <c r="K30" s="24"/>
      <c r="L30" s="24"/>
      <c r="M30" s="24"/>
      <c r="N30" s="24"/>
      <c r="O30" s="24"/>
      <c r="P30" s="24"/>
      <c r="Q30" s="24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3"/>
      <c r="AG30" s="22"/>
    </row>
    <row r="31" spans="1:33" x14ac:dyDescent="0.25">
      <c r="A31" s="19"/>
      <c r="B31" s="19"/>
      <c r="C31" s="19"/>
      <c r="D31" s="20"/>
      <c r="E31" s="19"/>
      <c r="F31" s="19"/>
      <c r="G31" s="19"/>
      <c r="H31" s="19"/>
      <c r="I31" s="19"/>
      <c r="J31" s="21"/>
      <c r="K31" s="21"/>
      <c r="L31" s="21"/>
      <c r="M31" s="21"/>
      <c r="N31" s="21"/>
      <c r="O31" s="21"/>
      <c r="P31" s="21"/>
      <c r="Q31" s="21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9"/>
    </row>
    <row r="32" spans="1:33" x14ac:dyDescent="0.25">
      <c r="A32" s="22"/>
      <c r="B32" s="22"/>
      <c r="C32" s="22"/>
      <c r="D32" s="23"/>
      <c r="E32" s="22"/>
      <c r="F32" s="22"/>
      <c r="G32" s="22"/>
      <c r="H32" s="22"/>
      <c r="I32" s="22"/>
      <c r="J32" s="24"/>
      <c r="K32" s="24"/>
      <c r="L32" s="24"/>
      <c r="M32" s="24"/>
      <c r="N32" s="24"/>
      <c r="O32" s="24"/>
      <c r="P32" s="24"/>
      <c r="Q32" s="24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3"/>
      <c r="AG32" s="22"/>
    </row>
    <row r="33" spans="1:33" x14ac:dyDescent="0.25">
      <c r="A33" s="19"/>
      <c r="B33" s="19"/>
      <c r="C33" s="19"/>
      <c r="D33" s="20"/>
      <c r="E33" s="19"/>
      <c r="F33" s="19"/>
      <c r="G33" s="19"/>
      <c r="H33" s="19"/>
      <c r="I33" s="19"/>
      <c r="J33" s="21"/>
      <c r="K33" s="21"/>
      <c r="L33" s="21"/>
      <c r="M33" s="21"/>
      <c r="N33" s="21"/>
      <c r="O33" s="21"/>
      <c r="P33" s="21"/>
      <c r="Q33" s="21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9"/>
    </row>
    <row r="34" spans="1:33" x14ac:dyDescent="0.25">
      <c r="A34" s="22"/>
      <c r="B34" s="22"/>
      <c r="C34" s="22"/>
      <c r="D34" s="23"/>
      <c r="E34" s="22"/>
      <c r="F34" s="22"/>
      <c r="G34" s="22"/>
      <c r="H34" s="22"/>
      <c r="I34" s="22"/>
      <c r="J34" s="24"/>
      <c r="K34" s="24"/>
      <c r="L34" s="24"/>
      <c r="M34" s="24"/>
      <c r="N34" s="24"/>
      <c r="O34" s="24"/>
      <c r="P34" s="24"/>
      <c r="Q34" s="24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3"/>
      <c r="AG34" s="22"/>
    </row>
    <row r="35" spans="1:33" x14ac:dyDescent="0.25">
      <c r="A35" s="19"/>
      <c r="B35" s="19"/>
      <c r="C35" s="19"/>
      <c r="D35" s="20"/>
      <c r="E35" s="19"/>
      <c r="F35" s="19"/>
      <c r="G35" s="19"/>
      <c r="H35" s="19"/>
      <c r="I35" s="19"/>
      <c r="J35" s="21"/>
      <c r="K35" s="21"/>
      <c r="L35" s="21"/>
      <c r="M35" s="21"/>
      <c r="N35" s="21"/>
      <c r="O35" s="21"/>
      <c r="P35" s="21"/>
      <c r="Q35" s="21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19"/>
    </row>
    <row r="36" spans="1:33" x14ac:dyDescent="0.25">
      <c r="A36" s="22"/>
      <c r="B36" s="22"/>
      <c r="C36" s="22"/>
      <c r="D36" s="23"/>
      <c r="E36" s="22"/>
      <c r="F36" s="22"/>
      <c r="G36" s="22"/>
      <c r="H36" s="22"/>
      <c r="I36" s="22"/>
      <c r="J36" s="24"/>
      <c r="K36" s="24"/>
      <c r="L36" s="24"/>
      <c r="M36" s="24"/>
      <c r="N36" s="24"/>
      <c r="O36" s="24"/>
      <c r="P36" s="24"/>
      <c r="Q36" s="24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3"/>
      <c r="AG36" s="22"/>
    </row>
    <row r="37" spans="1:33" x14ac:dyDescent="0.25">
      <c r="A37" s="19"/>
      <c r="B37" s="19"/>
      <c r="C37" s="19"/>
      <c r="D37" s="20"/>
      <c r="E37" s="19"/>
      <c r="F37" s="19"/>
      <c r="G37" s="19"/>
      <c r="H37" s="19"/>
      <c r="I37" s="19"/>
      <c r="J37" s="21"/>
      <c r="K37" s="21"/>
      <c r="L37" s="21"/>
      <c r="M37" s="21"/>
      <c r="N37" s="21"/>
      <c r="O37" s="21"/>
      <c r="P37" s="21"/>
      <c r="Q37" s="21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0"/>
      <c r="AG37" s="19"/>
    </row>
    <row r="38" spans="1:33" x14ac:dyDescent="0.25">
      <c r="A38" s="22"/>
      <c r="B38" s="22"/>
      <c r="C38" s="22"/>
      <c r="D38" s="23"/>
      <c r="E38" s="22"/>
      <c r="F38" s="22"/>
      <c r="G38" s="22"/>
      <c r="H38" s="22"/>
      <c r="I38" s="22"/>
      <c r="J38" s="24"/>
      <c r="K38" s="24"/>
      <c r="L38" s="24"/>
      <c r="M38" s="24"/>
      <c r="N38" s="24"/>
      <c r="O38" s="24"/>
      <c r="P38" s="24"/>
      <c r="Q38" s="24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3"/>
      <c r="AG38" s="22"/>
    </row>
    <row r="39" spans="1:33" x14ac:dyDescent="0.25">
      <c r="A39" s="19"/>
      <c r="B39" s="19"/>
      <c r="C39" s="19"/>
      <c r="D39" s="20"/>
      <c r="E39" s="19"/>
      <c r="F39" s="19"/>
      <c r="G39" s="19"/>
      <c r="H39" s="19"/>
      <c r="I39" s="19"/>
      <c r="J39" s="21"/>
      <c r="K39" s="21"/>
      <c r="L39" s="21"/>
      <c r="M39" s="21"/>
      <c r="N39" s="21"/>
      <c r="O39" s="21"/>
      <c r="P39" s="21"/>
      <c r="Q39" s="21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19"/>
    </row>
    <row r="40" spans="1:33" x14ac:dyDescent="0.25">
      <c r="A40" s="22"/>
      <c r="B40" s="22"/>
      <c r="C40" s="22"/>
      <c r="D40" s="23"/>
      <c r="E40" s="22"/>
      <c r="F40" s="22"/>
      <c r="G40" s="22"/>
      <c r="H40" s="22"/>
      <c r="I40" s="22"/>
      <c r="J40" s="24"/>
      <c r="K40" s="24"/>
      <c r="L40" s="24"/>
      <c r="M40" s="24"/>
      <c r="N40" s="24"/>
      <c r="O40" s="24"/>
      <c r="P40" s="24"/>
      <c r="Q40" s="24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3"/>
      <c r="AG40" s="22"/>
    </row>
    <row r="41" spans="1:33" x14ac:dyDescent="0.25">
      <c r="A41" s="19"/>
      <c r="B41" s="19"/>
      <c r="C41" s="19"/>
      <c r="D41" s="20"/>
      <c r="E41" s="19"/>
      <c r="F41" s="19"/>
      <c r="G41" s="19"/>
      <c r="H41" s="19"/>
      <c r="I41" s="19"/>
      <c r="J41" s="21"/>
      <c r="K41" s="21"/>
      <c r="L41" s="21"/>
      <c r="M41" s="21"/>
      <c r="N41" s="21"/>
      <c r="O41" s="21"/>
      <c r="P41" s="21"/>
      <c r="Q41" s="21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19"/>
    </row>
    <row r="42" spans="1:33" x14ac:dyDescent="0.25">
      <c r="A42" s="22"/>
      <c r="B42" s="22"/>
      <c r="C42" s="22"/>
      <c r="D42" s="23"/>
      <c r="E42" s="22"/>
      <c r="F42" s="22"/>
      <c r="G42" s="22"/>
      <c r="H42" s="22"/>
      <c r="I42" s="22"/>
      <c r="J42" s="24"/>
      <c r="K42" s="24"/>
      <c r="L42" s="24"/>
      <c r="M42" s="24"/>
      <c r="N42" s="24"/>
      <c r="O42" s="24"/>
      <c r="P42" s="24"/>
      <c r="Q42" s="24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3"/>
      <c r="AG42" s="22"/>
    </row>
    <row r="43" spans="1:33" x14ac:dyDescent="0.25">
      <c r="A43" s="19"/>
      <c r="B43" s="19"/>
      <c r="C43" s="19"/>
      <c r="D43" s="20"/>
      <c r="E43" s="19"/>
      <c r="F43" s="19"/>
      <c r="G43" s="19"/>
      <c r="H43" s="19"/>
      <c r="I43" s="19"/>
      <c r="J43" s="21"/>
      <c r="K43" s="21"/>
      <c r="L43" s="21"/>
      <c r="M43" s="21"/>
      <c r="N43" s="21"/>
      <c r="O43" s="21"/>
      <c r="P43" s="21"/>
      <c r="Q43" s="21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19"/>
    </row>
    <row r="44" spans="1:33" x14ac:dyDescent="0.25">
      <c r="A44" s="22"/>
      <c r="B44" s="22"/>
      <c r="C44" s="22"/>
      <c r="D44" s="23"/>
      <c r="E44" s="22"/>
      <c r="F44" s="22"/>
      <c r="G44" s="22"/>
      <c r="H44" s="22"/>
      <c r="I44" s="22"/>
      <c r="J44" s="24"/>
      <c r="K44" s="24"/>
      <c r="L44" s="24"/>
      <c r="M44" s="24"/>
      <c r="N44" s="24"/>
      <c r="O44" s="24"/>
      <c r="P44" s="24"/>
      <c r="Q44" s="24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3"/>
      <c r="AG44" s="22"/>
    </row>
    <row r="45" spans="1:33" x14ac:dyDescent="0.25">
      <c r="A45" s="19"/>
      <c r="B45" s="19"/>
      <c r="C45" s="19"/>
      <c r="D45" s="20"/>
      <c r="E45" s="19"/>
      <c r="F45" s="19"/>
      <c r="G45" s="19"/>
      <c r="H45" s="19"/>
      <c r="I45" s="19"/>
      <c r="J45" s="21"/>
      <c r="K45" s="21"/>
      <c r="L45" s="21"/>
      <c r="M45" s="21"/>
      <c r="N45" s="21"/>
      <c r="O45" s="21"/>
      <c r="P45" s="21"/>
      <c r="Q45" s="21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19"/>
    </row>
    <row r="46" spans="1:33" x14ac:dyDescent="0.25">
      <c r="A46" s="22"/>
      <c r="B46" s="22"/>
      <c r="C46" s="22"/>
      <c r="D46" s="23"/>
      <c r="E46" s="22"/>
      <c r="F46" s="22"/>
      <c r="G46" s="22"/>
      <c r="H46" s="22"/>
      <c r="I46" s="22"/>
      <c r="J46" s="24"/>
      <c r="K46" s="24"/>
      <c r="L46" s="24"/>
      <c r="M46" s="24"/>
      <c r="N46" s="24"/>
      <c r="O46" s="24"/>
      <c r="P46" s="24"/>
      <c r="Q46" s="24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3"/>
      <c r="AG46" s="22"/>
    </row>
    <row r="47" spans="1:33" x14ac:dyDescent="0.25">
      <c r="A47" s="19"/>
      <c r="B47" s="19"/>
      <c r="C47" s="19"/>
      <c r="D47" s="20"/>
      <c r="E47" s="19"/>
      <c r="F47" s="19"/>
      <c r="G47" s="19"/>
      <c r="H47" s="19"/>
      <c r="I47" s="19"/>
      <c r="J47" s="21"/>
      <c r="K47" s="21"/>
      <c r="L47" s="21"/>
      <c r="M47" s="21"/>
      <c r="N47" s="21"/>
      <c r="O47" s="21"/>
      <c r="P47" s="21"/>
      <c r="Q47" s="21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19"/>
    </row>
    <row r="48" spans="1:33" x14ac:dyDescent="0.25">
      <c r="A48" s="22"/>
      <c r="B48" s="22"/>
      <c r="C48" s="22"/>
      <c r="D48" s="23"/>
      <c r="E48" s="22"/>
      <c r="F48" s="22"/>
      <c r="G48" s="22"/>
      <c r="H48" s="22"/>
      <c r="I48" s="22"/>
      <c r="J48" s="24"/>
      <c r="K48" s="24"/>
      <c r="L48" s="24"/>
      <c r="M48" s="24"/>
      <c r="N48" s="24"/>
      <c r="O48" s="24"/>
      <c r="P48" s="24"/>
      <c r="Q48" s="24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  <c r="AG48" s="22"/>
    </row>
    <row r="49" spans="1:33" x14ac:dyDescent="0.25">
      <c r="A49" s="19"/>
      <c r="B49" s="19"/>
      <c r="C49" s="19"/>
      <c r="D49" s="20"/>
      <c r="E49" s="19"/>
      <c r="F49" s="19"/>
      <c r="G49" s="19"/>
      <c r="H49" s="19"/>
      <c r="I49" s="19"/>
      <c r="J49" s="21"/>
      <c r="K49" s="21"/>
      <c r="L49" s="21"/>
      <c r="M49" s="21"/>
      <c r="N49" s="21"/>
      <c r="O49" s="21"/>
      <c r="P49" s="21"/>
      <c r="Q49" s="21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19"/>
    </row>
    <row r="50" spans="1:33" x14ac:dyDescent="0.25">
      <c r="A50" s="22"/>
      <c r="B50" s="22"/>
      <c r="C50" s="22"/>
      <c r="D50" s="23"/>
      <c r="E50" s="22"/>
      <c r="F50" s="22"/>
      <c r="G50" s="22"/>
      <c r="H50" s="22"/>
      <c r="I50" s="22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3"/>
      <c r="AG50" s="22"/>
    </row>
    <row r="51" spans="1:33" x14ac:dyDescent="0.25">
      <c r="A51" s="19"/>
      <c r="B51" s="19"/>
      <c r="C51" s="19"/>
      <c r="D51" s="20"/>
      <c r="E51" s="19"/>
      <c r="F51" s="19"/>
      <c r="G51" s="19"/>
      <c r="H51" s="19"/>
      <c r="I51" s="19"/>
      <c r="J51" s="21"/>
      <c r="K51" s="21"/>
      <c r="L51" s="21"/>
      <c r="M51" s="21"/>
      <c r="N51" s="21"/>
      <c r="O51" s="21"/>
      <c r="P51" s="21"/>
      <c r="Q51" s="21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19"/>
    </row>
    <row r="52" spans="1:33" x14ac:dyDescent="0.25">
      <c r="A52" s="22"/>
      <c r="B52" s="22"/>
      <c r="C52" s="22"/>
      <c r="D52" s="23"/>
      <c r="E52" s="22"/>
      <c r="F52" s="22"/>
      <c r="G52" s="22"/>
      <c r="H52" s="22"/>
      <c r="I52" s="22"/>
      <c r="J52" s="24"/>
      <c r="K52" s="24"/>
      <c r="L52" s="24"/>
      <c r="M52" s="24"/>
      <c r="N52" s="24"/>
      <c r="O52" s="24"/>
      <c r="P52" s="24"/>
      <c r="Q52" s="24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3"/>
      <c r="AG52" s="22"/>
    </row>
    <row r="53" spans="1:33" x14ac:dyDescent="0.25">
      <c r="A53" s="19"/>
      <c r="B53" s="19"/>
      <c r="C53" s="19"/>
      <c r="D53" s="20"/>
      <c r="E53" s="19"/>
      <c r="F53" s="19"/>
      <c r="G53" s="19"/>
      <c r="H53" s="19"/>
      <c r="I53" s="19"/>
      <c r="J53" s="21"/>
      <c r="K53" s="21"/>
      <c r="L53" s="21"/>
      <c r="M53" s="21"/>
      <c r="N53" s="21"/>
      <c r="O53" s="21"/>
      <c r="P53" s="21"/>
      <c r="Q53" s="21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19"/>
    </row>
    <row r="54" spans="1:33" x14ac:dyDescent="0.25">
      <c r="A54" s="22"/>
      <c r="B54" s="22"/>
      <c r="C54" s="22"/>
      <c r="D54" s="23"/>
      <c r="E54" s="22"/>
      <c r="F54" s="22"/>
      <c r="G54" s="22"/>
      <c r="H54" s="22"/>
      <c r="I54" s="22"/>
      <c r="J54" s="24"/>
      <c r="K54" s="24"/>
      <c r="L54" s="24"/>
      <c r="M54" s="24"/>
      <c r="N54" s="24"/>
      <c r="O54" s="24"/>
      <c r="P54" s="24"/>
      <c r="Q54" s="24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3"/>
      <c r="AG54" s="22"/>
    </row>
    <row r="55" spans="1:33" x14ac:dyDescent="0.25">
      <c r="A55" s="19"/>
      <c r="B55" s="19"/>
      <c r="C55" s="19"/>
      <c r="D55" s="20"/>
      <c r="E55" s="19"/>
      <c r="F55" s="19"/>
      <c r="G55" s="19"/>
      <c r="H55" s="19"/>
      <c r="I55" s="19"/>
      <c r="J55" s="21"/>
      <c r="K55" s="21"/>
      <c r="L55" s="21"/>
      <c r="M55" s="21"/>
      <c r="N55" s="21"/>
      <c r="O55" s="21"/>
      <c r="P55" s="21"/>
      <c r="Q55" s="21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19"/>
    </row>
    <row r="56" spans="1:33" x14ac:dyDescent="0.25">
      <c r="A56" s="22"/>
      <c r="B56" s="22"/>
      <c r="C56" s="22"/>
      <c r="D56" s="23"/>
      <c r="E56" s="22"/>
      <c r="F56" s="22"/>
      <c r="G56" s="22"/>
      <c r="H56" s="22"/>
      <c r="I56" s="22"/>
      <c r="J56" s="24"/>
      <c r="K56" s="24"/>
      <c r="L56" s="24"/>
      <c r="M56" s="24"/>
      <c r="N56" s="24"/>
      <c r="O56" s="24"/>
      <c r="P56" s="24"/>
      <c r="Q56" s="24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3"/>
      <c r="AG56" s="22"/>
    </row>
    <row r="57" spans="1:33" x14ac:dyDescent="0.25">
      <c r="A57" s="19"/>
      <c r="B57" s="19"/>
      <c r="C57" s="19"/>
      <c r="D57" s="20"/>
      <c r="E57" s="19"/>
      <c r="F57" s="19"/>
      <c r="G57" s="19"/>
      <c r="H57" s="19"/>
      <c r="I57" s="19"/>
      <c r="J57" s="21"/>
      <c r="K57" s="21"/>
      <c r="L57" s="21"/>
      <c r="M57" s="21"/>
      <c r="N57" s="21"/>
      <c r="O57" s="21"/>
      <c r="P57" s="21"/>
      <c r="Q57" s="21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19"/>
    </row>
    <row r="58" spans="1:33" x14ac:dyDescent="0.25">
      <c r="A58" s="22"/>
      <c r="B58" s="22"/>
      <c r="C58" s="22"/>
      <c r="D58" s="23"/>
      <c r="E58" s="22"/>
      <c r="F58" s="22"/>
      <c r="G58" s="22"/>
      <c r="H58" s="22"/>
      <c r="I58" s="22"/>
      <c r="J58" s="24"/>
      <c r="K58" s="24"/>
      <c r="L58" s="24"/>
      <c r="M58" s="24"/>
      <c r="N58" s="24"/>
      <c r="O58" s="24"/>
      <c r="P58" s="24"/>
      <c r="Q58" s="24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22"/>
    </row>
    <row r="59" spans="1:33" x14ac:dyDescent="0.25">
      <c r="A59" s="19"/>
      <c r="B59" s="19"/>
      <c r="C59" s="19"/>
      <c r="D59" s="20"/>
      <c r="E59" s="19"/>
      <c r="F59" s="19"/>
      <c r="G59" s="19"/>
      <c r="H59" s="19"/>
      <c r="I59" s="19"/>
      <c r="J59" s="21"/>
      <c r="K59" s="21"/>
      <c r="L59" s="21"/>
      <c r="M59" s="21"/>
      <c r="N59" s="21"/>
      <c r="O59" s="21"/>
      <c r="P59" s="21"/>
      <c r="Q59" s="21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19"/>
    </row>
    <row r="60" spans="1:33" x14ac:dyDescent="0.25">
      <c r="A60" s="22"/>
      <c r="B60" s="22"/>
      <c r="C60" s="22"/>
      <c r="D60" s="23"/>
      <c r="E60" s="22"/>
      <c r="F60" s="22"/>
      <c r="G60" s="22"/>
      <c r="H60" s="22"/>
      <c r="I60" s="22"/>
      <c r="J60" s="24"/>
      <c r="K60" s="24"/>
      <c r="L60" s="24"/>
      <c r="M60" s="24"/>
      <c r="N60" s="24"/>
      <c r="O60" s="24"/>
      <c r="P60" s="24"/>
      <c r="Q60" s="24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3"/>
      <c r="AG60" s="22"/>
    </row>
    <row r="61" spans="1:33" x14ac:dyDescent="0.25">
      <c r="A61" s="19"/>
      <c r="B61" s="19"/>
      <c r="C61" s="19"/>
      <c r="D61" s="20"/>
      <c r="E61" s="19"/>
      <c r="F61" s="19"/>
      <c r="G61" s="19"/>
      <c r="H61" s="19"/>
      <c r="I61" s="19"/>
      <c r="J61" s="21"/>
      <c r="K61" s="21"/>
      <c r="L61" s="21"/>
      <c r="M61" s="21"/>
      <c r="N61" s="21"/>
      <c r="O61" s="21"/>
      <c r="P61" s="21"/>
      <c r="Q61" s="21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19"/>
    </row>
    <row r="62" spans="1:33" x14ac:dyDescent="0.25">
      <c r="A62" s="22"/>
      <c r="B62" s="22"/>
      <c r="C62" s="22"/>
      <c r="D62" s="23"/>
      <c r="E62" s="22"/>
      <c r="F62" s="22"/>
      <c r="G62" s="22"/>
      <c r="H62" s="22"/>
      <c r="I62" s="22"/>
      <c r="J62" s="24"/>
      <c r="K62" s="24"/>
      <c r="L62" s="24"/>
      <c r="M62" s="24"/>
      <c r="N62" s="24"/>
      <c r="O62" s="24"/>
      <c r="P62" s="24"/>
      <c r="Q62" s="24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3"/>
      <c r="AG62" s="22"/>
    </row>
    <row r="63" spans="1:33" x14ac:dyDescent="0.25">
      <c r="A63" s="19"/>
      <c r="B63" s="19"/>
      <c r="C63" s="19"/>
      <c r="D63" s="20"/>
      <c r="E63" s="19"/>
      <c r="F63" s="19"/>
      <c r="G63" s="19"/>
      <c r="H63" s="19"/>
      <c r="I63" s="19"/>
      <c r="J63" s="21"/>
      <c r="K63" s="21"/>
      <c r="L63" s="21"/>
      <c r="M63" s="21"/>
      <c r="N63" s="21"/>
      <c r="O63" s="21"/>
      <c r="P63" s="21"/>
      <c r="Q63" s="21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20"/>
      <c r="AG63" s="19"/>
    </row>
    <row r="64" spans="1:33" x14ac:dyDescent="0.25">
      <c r="A64" s="22"/>
      <c r="B64" s="22"/>
      <c r="C64" s="22"/>
      <c r="D64" s="23"/>
      <c r="E64" s="22"/>
      <c r="F64" s="22"/>
      <c r="G64" s="22"/>
      <c r="H64" s="22"/>
      <c r="I64" s="22"/>
      <c r="J64" s="24"/>
      <c r="K64" s="24"/>
      <c r="L64" s="24"/>
      <c r="M64" s="24"/>
      <c r="N64" s="24"/>
      <c r="O64" s="24"/>
      <c r="P64" s="24"/>
      <c r="Q64" s="24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3"/>
      <c r="AG64" s="22"/>
    </row>
    <row r="65" spans="1:33" x14ac:dyDescent="0.25">
      <c r="A65" s="19"/>
      <c r="B65" s="19"/>
      <c r="C65" s="19"/>
      <c r="D65" s="20"/>
      <c r="E65" s="19"/>
      <c r="F65" s="19"/>
      <c r="G65" s="19"/>
      <c r="H65" s="19"/>
      <c r="I65" s="19"/>
      <c r="J65" s="21"/>
      <c r="K65" s="21"/>
      <c r="L65" s="21"/>
      <c r="M65" s="21"/>
      <c r="N65" s="21"/>
      <c r="O65" s="21"/>
      <c r="P65" s="21"/>
      <c r="Q65" s="21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20"/>
      <c r="AG65" s="19"/>
    </row>
    <row r="66" spans="1:33" x14ac:dyDescent="0.25">
      <c r="A66" s="22"/>
      <c r="B66" s="22"/>
      <c r="C66" s="22"/>
      <c r="D66" s="23"/>
      <c r="E66" s="22"/>
      <c r="F66" s="22"/>
      <c r="G66" s="22"/>
      <c r="H66" s="22"/>
      <c r="I66" s="22"/>
      <c r="J66" s="24"/>
      <c r="K66" s="24"/>
      <c r="L66" s="24"/>
      <c r="M66" s="24"/>
      <c r="N66" s="24"/>
      <c r="O66" s="24"/>
      <c r="P66" s="24"/>
      <c r="Q66" s="24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3"/>
      <c r="AG66" s="22"/>
    </row>
    <row r="67" spans="1:33" x14ac:dyDescent="0.25">
      <c r="A67" s="19"/>
      <c r="B67" s="19"/>
      <c r="C67" s="19"/>
      <c r="D67" s="20"/>
      <c r="E67" s="19"/>
      <c r="F67" s="19"/>
      <c r="G67" s="19"/>
      <c r="H67" s="19"/>
      <c r="I67" s="19"/>
      <c r="J67" s="21"/>
      <c r="K67" s="21"/>
      <c r="L67" s="21"/>
      <c r="M67" s="21"/>
      <c r="N67" s="21"/>
      <c r="O67" s="21"/>
      <c r="P67" s="21"/>
      <c r="Q67" s="21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20"/>
      <c r="AG67" s="19"/>
    </row>
    <row r="68" spans="1:33" x14ac:dyDescent="0.25">
      <c r="A68" s="22"/>
      <c r="B68" s="22"/>
      <c r="C68" s="22"/>
      <c r="D68" s="23"/>
      <c r="E68" s="22"/>
      <c r="F68" s="22"/>
      <c r="G68" s="22"/>
      <c r="H68" s="22"/>
      <c r="I68" s="22"/>
      <c r="J68" s="24"/>
      <c r="K68" s="24"/>
      <c r="L68" s="24"/>
      <c r="M68" s="24"/>
      <c r="N68" s="24"/>
      <c r="O68" s="24"/>
      <c r="P68" s="24"/>
      <c r="Q68" s="24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3"/>
      <c r="AG68" s="22"/>
    </row>
    <row r="69" spans="1:33" x14ac:dyDescent="0.25">
      <c r="A69" s="19"/>
      <c r="B69" s="19"/>
      <c r="C69" s="19"/>
      <c r="D69" s="20"/>
      <c r="E69" s="19"/>
      <c r="F69" s="19"/>
      <c r="G69" s="19"/>
      <c r="H69" s="19"/>
      <c r="I69" s="19"/>
      <c r="J69" s="21"/>
      <c r="K69" s="21"/>
      <c r="L69" s="21"/>
      <c r="M69" s="21"/>
      <c r="N69" s="21"/>
      <c r="O69" s="21"/>
      <c r="P69" s="21"/>
      <c r="Q69" s="21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20"/>
      <c r="AG69" s="19"/>
    </row>
    <row r="70" spans="1:33" x14ac:dyDescent="0.25">
      <c r="A70" s="22"/>
      <c r="B70" s="22"/>
      <c r="C70" s="22"/>
      <c r="D70" s="23"/>
      <c r="E70" s="22"/>
      <c r="F70" s="22"/>
      <c r="G70" s="22"/>
      <c r="H70" s="22"/>
      <c r="I70" s="22"/>
      <c r="J70" s="24"/>
      <c r="K70" s="24"/>
      <c r="L70" s="24"/>
      <c r="M70" s="24"/>
      <c r="N70" s="24"/>
      <c r="O70" s="24"/>
      <c r="P70" s="24"/>
      <c r="Q70" s="24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3"/>
      <c r="AG70" s="22"/>
    </row>
    <row r="71" spans="1:33" x14ac:dyDescent="0.25">
      <c r="A71" s="19"/>
      <c r="B71" s="19"/>
      <c r="C71" s="19"/>
      <c r="D71" s="20"/>
      <c r="E71" s="19"/>
      <c r="F71" s="19"/>
      <c r="G71" s="19"/>
      <c r="H71" s="19"/>
      <c r="I71" s="19"/>
      <c r="J71" s="21"/>
      <c r="K71" s="21"/>
      <c r="L71" s="21"/>
      <c r="M71" s="21"/>
      <c r="N71" s="21"/>
      <c r="O71" s="21"/>
      <c r="P71" s="21"/>
      <c r="Q71" s="21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20"/>
      <c r="AG71" s="19"/>
    </row>
    <row r="72" spans="1:33" x14ac:dyDescent="0.25">
      <c r="A72" s="22"/>
      <c r="B72" s="22"/>
      <c r="C72" s="22"/>
      <c r="D72" s="23"/>
      <c r="E72" s="22"/>
      <c r="F72" s="22"/>
      <c r="G72" s="22"/>
      <c r="H72" s="22"/>
      <c r="I72" s="22"/>
      <c r="J72" s="24"/>
      <c r="K72" s="24"/>
      <c r="L72" s="24"/>
      <c r="M72" s="24"/>
      <c r="N72" s="24"/>
      <c r="O72" s="24"/>
      <c r="P72" s="24"/>
      <c r="Q72" s="24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3"/>
      <c r="AG72" s="22"/>
    </row>
    <row r="73" spans="1:33" x14ac:dyDescent="0.25">
      <c r="A73" s="19"/>
      <c r="B73" s="19"/>
      <c r="C73" s="19"/>
      <c r="D73" s="20"/>
      <c r="E73" s="19"/>
      <c r="F73" s="19"/>
      <c r="G73" s="19"/>
      <c r="H73" s="19"/>
      <c r="I73" s="19"/>
      <c r="J73" s="21"/>
      <c r="K73" s="21"/>
      <c r="L73" s="21"/>
      <c r="M73" s="21"/>
      <c r="N73" s="21"/>
      <c r="O73" s="21"/>
      <c r="P73" s="21"/>
      <c r="Q73" s="21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20"/>
      <c r="AG73" s="19"/>
    </row>
    <row r="74" spans="1:33" x14ac:dyDescent="0.25">
      <c r="A74" s="22"/>
      <c r="B74" s="22"/>
      <c r="C74" s="22"/>
      <c r="D74" s="23"/>
      <c r="E74" s="22"/>
      <c r="F74" s="22"/>
      <c r="G74" s="22"/>
      <c r="H74" s="22"/>
      <c r="I74" s="22"/>
      <c r="J74" s="24"/>
      <c r="K74" s="24"/>
      <c r="L74" s="24"/>
      <c r="M74" s="24"/>
      <c r="N74" s="24"/>
      <c r="O74" s="24"/>
      <c r="P74" s="24"/>
      <c r="Q74" s="24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3"/>
      <c r="AG74" s="22"/>
    </row>
    <row r="75" spans="1:33" x14ac:dyDescent="0.25">
      <c r="A75" s="19"/>
      <c r="B75" s="19"/>
      <c r="C75" s="19"/>
      <c r="D75" s="20"/>
      <c r="E75" s="19"/>
      <c r="F75" s="19"/>
      <c r="G75" s="19"/>
      <c r="H75" s="19"/>
      <c r="I75" s="19"/>
      <c r="J75" s="21"/>
      <c r="K75" s="21"/>
      <c r="L75" s="21"/>
      <c r="M75" s="21"/>
      <c r="N75" s="21"/>
      <c r="O75" s="21"/>
      <c r="P75" s="21"/>
      <c r="Q75" s="21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20"/>
      <c r="AG75" s="19"/>
    </row>
    <row r="76" spans="1:33" x14ac:dyDescent="0.25">
      <c r="A76" s="22"/>
      <c r="B76" s="22"/>
      <c r="C76" s="22"/>
      <c r="D76" s="23"/>
      <c r="E76" s="22"/>
      <c r="F76" s="22"/>
      <c r="G76" s="22"/>
      <c r="H76" s="22"/>
      <c r="I76" s="22"/>
      <c r="J76" s="24"/>
      <c r="K76" s="24"/>
      <c r="L76" s="24"/>
      <c r="M76" s="24"/>
      <c r="N76" s="24"/>
      <c r="O76" s="24"/>
      <c r="P76" s="24"/>
      <c r="Q76" s="24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3"/>
      <c r="AG76" s="22"/>
    </row>
    <row r="77" spans="1:33" x14ac:dyDescent="0.25">
      <c r="A77" s="19"/>
      <c r="B77" s="19"/>
      <c r="C77" s="19"/>
      <c r="D77" s="20"/>
      <c r="E77" s="19"/>
      <c r="F77" s="19"/>
      <c r="G77" s="19"/>
      <c r="H77" s="19"/>
      <c r="I77" s="19"/>
      <c r="J77" s="21"/>
      <c r="K77" s="21"/>
      <c r="L77" s="21"/>
      <c r="M77" s="21"/>
      <c r="N77" s="21"/>
      <c r="O77" s="21"/>
      <c r="P77" s="21"/>
      <c r="Q77" s="21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20"/>
      <c r="AG77" s="19"/>
    </row>
    <row r="78" spans="1:33" x14ac:dyDescent="0.25">
      <c r="A78" s="22"/>
      <c r="B78" s="22"/>
      <c r="C78" s="22"/>
      <c r="D78" s="23"/>
      <c r="E78" s="22"/>
      <c r="F78" s="22"/>
      <c r="G78" s="22"/>
      <c r="H78" s="22"/>
      <c r="I78" s="22"/>
      <c r="J78" s="24"/>
      <c r="K78" s="24"/>
      <c r="L78" s="24"/>
      <c r="M78" s="24"/>
      <c r="N78" s="24"/>
      <c r="O78" s="24"/>
      <c r="P78" s="24"/>
      <c r="Q78" s="24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22"/>
    </row>
    <row r="79" spans="1:33" x14ac:dyDescent="0.25">
      <c r="A79" s="19"/>
      <c r="B79" s="19"/>
      <c r="C79" s="19"/>
      <c r="D79" s="20"/>
      <c r="E79" s="19"/>
      <c r="F79" s="19"/>
      <c r="G79" s="19"/>
      <c r="H79" s="19"/>
      <c r="I79" s="19"/>
      <c r="J79" s="21"/>
      <c r="K79" s="21"/>
      <c r="L79" s="21"/>
      <c r="M79" s="21"/>
      <c r="N79" s="21"/>
      <c r="O79" s="21"/>
      <c r="P79" s="21"/>
      <c r="Q79" s="21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20"/>
      <c r="AG79" s="19"/>
    </row>
    <row r="80" spans="1:33" x14ac:dyDescent="0.25">
      <c r="A80" s="22"/>
      <c r="B80" s="22"/>
      <c r="C80" s="22"/>
      <c r="D80" s="23"/>
      <c r="E80" s="22"/>
      <c r="F80" s="22"/>
      <c r="G80" s="22"/>
      <c r="H80" s="22"/>
      <c r="I80" s="22"/>
      <c r="J80" s="24"/>
      <c r="K80" s="24"/>
      <c r="L80" s="24"/>
      <c r="M80" s="24"/>
      <c r="N80" s="24"/>
      <c r="O80" s="24"/>
      <c r="P80" s="24"/>
      <c r="Q80" s="24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3"/>
      <c r="AG80" s="22"/>
    </row>
    <row r="81" spans="1:33" x14ac:dyDescent="0.25">
      <c r="A81" s="19"/>
      <c r="B81" s="19"/>
      <c r="C81" s="19"/>
      <c r="D81" s="20"/>
      <c r="E81" s="19"/>
      <c r="F81" s="19"/>
      <c r="G81" s="19"/>
      <c r="H81" s="19"/>
      <c r="I81" s="19"/>
      <c r="J81" s="21"/>
      <c r="K81" s="21"/>
      <c r="L81" s="21"/>
      <c r="M81" s="21"/>
      <c r="N81" s="21"/>
      <c r="O81" s="21"/>
      <c r="P81" s="21"/>
      <c r="Q81" s="21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20"/>
      <c r="AG81" s="19"/>
    </row>
    <row r="82" spans="1:33" x14ac:dyDescent="0.25">
      <c r="A82" s="22"/>
      <c r="B82" s="22"/>
      <c r="C82" s="22"/>
      <c r="D82" s="23"/>
      <c r="E82" s="22"/>
      <c r="F82" s="22"/>
      <c r="G82" s="22"/>
      <c r="H82" s="22"/>
      <c r="I82" s="22"/>
      <c r="J82" s="24"/>
      <c r="K82" s="24"/>
      <c r="L82" s="24"/>
      <c r="M82" s="24"/>
      <c r="N82" s="24"/>
      <c r="O82" s="24"/>
      <c r="P82" s="24"/>
      <c r="Q82" s="24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3"/>
      <c r="AG82" s="22"/>
    </row>
    <row r="83" spans="1:33" x14ac:dyDescent="0.25">
      <c r="A83" s="19"/>
      <c r="B83" s="19"/>
      <c r="C83" s="19"/>
      <c r="D83" s="20"/>
      <c r="E83" s="19"/>
      <c r="F83" s="19"/>
      <c r="G83" s="19"/>
      <c r="H83" s="19"/>
      <c r="I83" s="19"/>
      <c r="J83" s="21"/>
      <c r="K83" s="21"/>
      <c r="L83" s="21"/>
      <c r="M83" s="21"/>
      <c r="N83" s="21"/>
      <c r="O83" s="21"/>
      <c r="P83" s="21"/>
      <c r="Q83" s="21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20"/>
      <c r="AG83" s="19"/>
    </row>
    <row r="84" spans="1:33" x14ac:dyDescent="0.25">
      <c r="A84" s="22"/>
      <c r="B84" s="22"/>
      <c r="C84" s="22"/>
      <c r="D84" s="23"/>
      <c r="E84" s="22"/>
      <c r="F84" s="22"/>
      <c r="G84" s="22"/>
      <c r="H84" s="22"/>
      <c r="I84" s="22"/>
      <c r="J84" s="24"/>
      <c r="K84" s="24"/>
      <c r="L84" s="24"/>
      <c r="M84" s="24"/>
      <c r="N84" s="24"/>
      <c r="O84" s="24"/>
      <c r="P84" s="24"/>
      <c r="Q84" s="24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3"/>
      <c r="AG84" s="22"/>
    </row>
    <row r="85" spans="1:33" x14ac:dyDescent="0.25">
      <c r="A85" s="19"/>
      <c r="B85" s="19"/>
      <c r="C85" s="19"/>
      <c r="D85" s="20"/>
      <c r="E85" s="19"/>
      <c r="F85" s="19"/>
      <c r="G85" s="19"/>
      <c r="H85" s="19"/>
      <c r="I85" s="19"/>
      <c r="J85" s="21"/>
      <c r="K85" s="21"/>
      <c r="L85" s="21"/>
      <c r="M85" s="21"/>
      <c r="N85" s="21"/>
      <c r="O85" s="21"/>
      <c r="P85" s="21"/>
      <c r="Q85" s="21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20"/>
      <c r="AG85" s="19"/>
    </row>
    <row r="86" spans="1:33" x14ac:dyDescent="0.25">
      <c r="A86" s="22"/>
      <c r="B86" s="22"/>
      <c r="C86" s="22"/>
      <c r="D86" s="23"/>
      <c r="E86" s="22"/>
      <c r="F86" s="22"/>
      <c r="G86" s="22"/>
      <c r="H86" s="22"/>
      <c r="I86" s="22"/>
      <c r="J86" s="24"/>
      <c r="K86" s="24"/>
      <c r="L86" s="24"/>
      <c r="M86" s="24"/>
      <c r="N86" s="24"/>
      <c r="O86" s="24"/>
      <c r="P86" s="24"/>
      <c r="Q86" s="24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3"/>
      <c r="AG86" s="22"/>
    </row>
    <row r="87" spans="1:33" x14ac:dyDescent="0.25">
      <c r="A87" s="19"/>
      <c r="B87" s="19"/>
      <c r="C87" s="19"/>
      <c r="D87" s="20"/>
      <c r="E87" s="19"/>
      <c r="F87" s="19"/>
      <c r="G87" s="19"/>
      <c r="H87" s="19"/>
      <c r="I87" s="19"/>
      <c r="J87" s="21"/>
      <c r="K87" s="21"/>
      <c r="L87" s="21"/>
      <c r="M87" s="21"/>
      <c r="N87" s="21"/>
      <c r="O87" s="21"/>
      <c r="P87" s="21"/>
      <c r="Q87" s="21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20"/>
      <c r="AG87" s="19"/>
    </row>
    <row r="88" spans="1:33" x14ac:dyDescent="0.25">
      <c r="A88" s="22"/>
      <c r="B88" s="22"/>
      <c r="C88" s="22"/>
      <c r="D88" s="23"/>
      <c r="E88" s="22"/>
      <c r="F88" s="22"/>
      <c r="G88" s="22"/>
      <c r="H88" s="22"/>
      <c r="I88" s="22"/>
      <c r="J88" s="24"/>
      <c r="K88" s="24"/>
      <c r="L88" s="24"/>
      <c r="M88" s="24"/>
      <c r="N88" s="24"/>
      <c r="O88" s="24"/>
      <c r="P88" s="24"/>
      <c r="Q88" s="24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3"/>
      <c r="AG88" s="22"/>
    </row>
    <row r="89" spans="1:33" x14ac:dyDescent="0.25">
      <c r="A89" s="19"/>
      <c r="B89" s="19"/>
      <c r="C89" s="19"/>
      <c r="D89" s="20"/>
      <c r="E89" s="19"/>
      <c r="F89" s="19"/>
      <c r="G89" s="19"/>
      <c r="H89" s="19"/>
      <c r="I89" s="19"/>
      <c r="J89" s="21"/>
      <c r="K89" s="21"/>
      <c r="L89" s="21"/>
      <c r="M89" s="21"/>
      <c r="N89" s="21"/>
      <c r="O89" s="21"/>
      <c r="P89" s="21"/>
      <c r="Q89" s="21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20"/>
      <c r="AG89" s="19"/>
    </row>
    <row r="90" spans="1:33" x14ac:dyDescent="0.25">
      <c r="A90" s="22"/>
      <c r="B90" s="22"/>
      <c r="C90" s="22"/>
      <c r="D90" s="23"/>
      <c r="E90" s="22"/>
      <c r="F90" s="22"/>
      <c r="G90" s="22"/>
      <c r="H90" s="22"/>
      <c r="I90" s="22"/>
      <c r="J90" s="24"/>
      <c r="K90" s="24"/>
      <c r="L90" s="24"/>
      <c r="M90" s="24"/>
      <c r="N90" s="24"/>
      <c r="O90" s="24"/>
      <c r="P90" s="24"/>
      <c r="Q90" s="24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3"/>
      <c r="AG90" s="22"/>
    </row>
    <row r="91" spans="1:33" x14ac:dyDescent="0.25">
      <c r="A91" s="19"/>
      <c r="B91" s="19"/>
      <c r="C91" s="19"/>
      <c r="D91" s="20"/>
      <c r="E91" s="19"/>
      <c r="F91" s="19"/>
      <c r="G91" s="19"/>
      <c r="H91" s="19"/>
      <c r="I91" s="19"/>
      <c r="J91" s="21"/>
      <c r="K91" s="21"/>
      <c r="L91" s="21"/>
      <c r="M91" s="21"/>
      <c r="N91" s="21"/>
      <c r="O91" s="21"/>
      <c r="P91" s="21"/>
      <c r="Q91" s="21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20"/>
      <c r="AG91" s="19"/>
    </row>
    <row r="92" spans="1:33" x14ac:dyDescent="0.25">
      <c r="A92" s="22"/>
      <c r="B92" s="22"/>
      <c r="C92" s="22"/>
      <c r="D92" s="23"/>
      <c r="E92" s="22"/>
      <c r="F92" s="22"/>
      <c r="G92" s="22"/>
      <c r="H92" s="22"/>
      <c r="I92" s="22"/>
      <c r="J92" s="24"/>
      <c r="K92" s="24"/>
      <c r="L92" s="24"/>
      <c r="M92" s="24"/>
      <c r="N92" s="24"/>
      <c r="O92" s="24"/>
      <c r="P92" s="24"/>
      <c r="Q92" s="24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3"/>
      <c r="AG92" s="22"/>
    </row>
    <row r="93" spans="1:33" x14ac:dyDescent="0.25">
      <c r="A93" s="19"/>
      <c r="B93" s="19"/>
      <c r="C93" s="19"/>
      <c r="D93" s="20"/>
      <c r="E93" s="19"/>
      <c r="F93" s="19"/>
      <c r="G93" s="19"/>
      <c r="H93" s="19"/>
      <c r="I93" s="19"/>
      <c r="J93" s="21"/>
      <c r="K93" s="21"/>
      <c r="L93" s="21"/>
      <c r="M93" s="21"/>
      <c r="N93" s="21"/>
      <c r="O93" s="21"/>
      <c r="P93" s="21"/>
      <c r="Q93" s="21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20"/>
      <c r="AG93" s="19"/>
    </row>
    <row r="94" spans="1:33" x14ac:dyDescent="0.25">
      <c r="A94" s="22"/>
      <c r="B94" s="22"/>
      <c r="C94" s="22"/>
      <c r="D94" s="23"/>
      <c r="E94" s="22"/>
      <c r="F94" s="22"/>
      <c r="G94" s="22"/>
      <c r="H94" s="22"/>
      <c r="I94" s="22"/>
      <c r="J94" s="24"/>
      <c r="K94" s="24"/>
      <c r="L94" s="24"/>
      <c r="M94" s="24"/>
      <c r="N94" s="24"/>
      <c r="O94" s="24"/>
      <c r="P94" s="24"/>
      <c r="Q94" s="24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3"/>
      <c r="AG94" s="22"/>
    </row>
    <row r="95" spans="1:33" x14ac:dyDescent="0.25">
      <c r="A95" s="19"/>
      <c r="B95" s="19"/>
      <c r="C95" s="19"/>
      <c r="D95" s="20"/>
      <c r="E95" s="19"/>
      <c r="F95" s="19"/>
      <c r="G95" s="19"/>
      <c r="H95" s="19"/>
      <c r="I95" s="19"/>
      <c r="J95" s="21"/>
      <c r="K95" s="21"/>
      <c r="L95" s="21"/>
      <c r="M95" s="21"/>
      <c r="N95" s="21"/>
      <c r="O95" s="21"/>
      <c r="P95" s="21"/>
      <c r="Q95" s="21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20"/>
      <c r="AG95" s="19"/>
    </row>
    <row r="96" spans="1:33" x14ac:dyDescent="0.25">
      <c r="A96" s="22"/>
      <c r="B96" s="22"/>
      <c r="C96" s="22"/>
      <c r="D96" s="23"/>
      <c r="E96" s="22"/>
      <c r="F96" s="22"/>
      <c r="G96" s="22"/>
      <c r="H96" s="22"/>
      <c r="I96" s="22"/>
      <c r="J96" s="24"/>
      <c r="K96" s="24"/>
      <c r="L96" s="24"/>
      <c r="M96" s="24"/>
      <c r="N96" s="24"/>
      <c r="O96" s="24"/>
      <c r="P96" s="24"/>
      <c r="Q96" s="24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22"/>
    </row>
    <row r="97" spans="1:33" x14ac:dyDescent="0.25">
      <c r="A97" s="19"/>
      <c r="B97" s="19"/>
      <c r="C97" s="19"/>
      <c r="D97" s="20"/>
      <c r="E97" s="19"/>
      <c r="F97" s="19"/>
      <c r="G97" s="19"/>
      <c r="H97" s="19"/>
      <c r="I97" s="19"/>
      <c r="J97" s="21"/>
      <c r="K97" s="21"/>
      <c r="L97" s="21"/>
      <c r="M97" s="21"/>
      <c r="N97" s="21"/>
      <c r="O97" s="21"/>
      <c r="P97" s="21"/>
      <c r="Q97" s="21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20"/>
      <c r="AG97" s="19"/>
    </row>
    <row r="98" spans="1:33" x14ac:dyDescent="0.25">
      <c r="A98" s="22"/>
      <c r="B98" s="22"/>
      <c r="C98" s="22"/>
      <c r="D98" s="23"/>
      <c r="E98" s="22"/>
      <c r="F98" s="22"/>
      <c r="G98" s="22"/>
      <c r="H98" s="22"/>
      <c r="I98" s="22"/>
      <c r="J98" s="24"/>
      <c r="K98" s="24"/>
      <c r="L98" s="24"/>
      <c r="M98" s="24"/>
      <c r="N98" s="24"/>
      <c r="O98" s="24"/>
      <c r="P98" s="24"/>
      <c r="Q98" s="24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3"/>
      <c r="AG98" s="22"/>
    </row>
    <row r="99" spans="1:33" x14ac:dyDescent="0.25">
      <c r="A99" s="19"/>
      <c r="B99" s="19"/>
      <c r="C99" s="19"/>
      <c r="D99" s="20"/>
      <c r="E99" s="19"/>
      <c r="F99" s="19"/>
      <c r="G99" s="19"/>
      <c r="H99" s="19"/>
      <c r="I99" s="19"/>
      <c r="J99" s="21"/>
      <c r="K99" s="21"/>
      <c r="L99" s="21"/>
      <c r="M99" s="21"/>
      <c r="N99" s="21"/>
      <c r="O99" s="21"/>
      <c r="P99" s="21"/>
      <c r="Q99" s="21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20"/>
      <c r="AG99" s="19"/>
    </row>
    <row r="100" spans="1:33" x14ac:dyDescent="0.25">
      <c r="A100" s="22"/>
      <c r="B100" s="22"/>
      <c r="C100" s="22"/>
      <c r="D100" s="23"/>
      <c r="E100" s="22"/>
      <c r="F100" s="22"/>
      <c r="G100" s="22"/>
      <c r="H100" s="22"/>
      <c r="I100" s="22"/>
      <c r="J100" s="24"/>
      <c r="K100" s="24"/>
      <c r="L100" s="24"/>
      <c r="M100" s="24"/>
      <c r="N100" s="24"/>
      <c r="O100" s="24"/>
      <c r="P100" s="24"/>
      <c r="Q100" s="24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3"/>
      <c r="AG100" s="22"/>
    </row>
    <row r="101" spans="1:33" x14ac:dyDescent="0.25">
      <c r="A101" s="19"/>
      <c r="B101" s="19"/>
      <c r="C101" s="19"/>
      <c r="D101" s="20"/>
      <c r="E101" s="19"/>
      <c r="F101" s="19"/>
      <c r="G101" s="19"/>
      <c r="H101" s="19"/>
      <c r="I101" s="19"/>
      <c r="J101" s="21"/>
      <c r="K101" s="21"/>
      <c r="L101" s="21"/>
      <c r="M101" s="21"/>
      <c r="N101" s="21"/>
      <c r="O101" s="21"/>
      <c r="P101" s="21"/>
      <c r="Q101" s="21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20"/>
      <c r="AG101" s="19"/>
    </row>
    <row r="102" spans="1:33" x14ac:dyDescent="0.25">
      <c r="A102" s="22"/>
      <c r="B102" s="22"/>
      <c r="C102" s="22"/>
      <c r="D102" s="23"/>
      <c r="E102" s="22"/>
      <c r="F102" s="22"/>
      <c r="G102" s="22"/>
      <c r="H102" s="22"/>
      <c r="I102" s="22"/>
      <c r="J102" s="24"/>
      <c r="K102" s="24"/>
      <c r="L102" s="24"/>
      <c r="M102" s="24"/>
      <c r="N102" s="24"/>
      <c r="O102" s="24"/>
      <c r="P102" s="24"/>
      <c r="Q102" s="24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3"/>
      <c r="AG102" s="22"/>
    </row>
    <row r="103" spans="1:33" x14ac:dyDescent="0.25">
      <c r="A103" s="19"/>
      <c r="B103" s="19"/>
      <c r="C103" s="19"/>
      <c r="D103" s="20"/>
      <c r="E103" s="19"/>
      <c r="F103" s="19"/>
      <c r="G103" s="19"/>
      <c r="H103" s="19"/>
      <c r="I103" s="19"/>
      <c r="J103" s="21"/>
      <c r="K103" s="21"/>
      <c r="L103" s="21"/>
      <c r="M103" s="21"/>
      <c r="N103" s="21"/>
      <c r="O103" s="21"/>
      <c r="P103" s="21"/>
      <c r="Q103" s="21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20"/>
      <c r="AG103" s="19"/>
    </row>
    <row r="104" spans="1:33" x14ac:dyDescent="0.25">
      <c r="A104" s="22"/>
      <c r="B104" s="22"/>
      <c r="C104" s="22"/>
      <c r="D104" s="23"/>
      <c r="E104" s="22"/>
      <c r="F104" s="22"/>
      <c r="G104" s="22"/>
      <c r="H104" s="22"/>
      <c r="I104" s="22"/>
      <c r="J104" s="24"/>
      <c r="K104" s="24"/>
      <c r="L104" s="24"/>
      <c r="M104" s="24"/>
      <c r="N104" s="24"/>
      <c r="O104" s="24"/>
      <c r="P104" s="24"/>
      <c r="Q104" s="24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3"/>
      <c r="AG104" s="22"/>
    </row>
    <row r="105" spans="1:33" x14ac:dyDescent="0.25">
      <c r="A105" s="19"/>
      <c r="B105" s="19"/>
      <c r="C105" s="19"/>
      <c r="D105" s="20"/>
      <c r="E105" s="19"/>
      <c r="F105" s="19"/>
      <c r="G105" s="19"/>
      <c r="H105" s="19"/>
      <c r="I105" s="19"/>
      <c r="J105" s="21"/>
      <c r="K105" s="21"/>
      <c r="L105" s="21"/>
      <c r="M105" s="21"/>
      <c r="N105" s="21"/>
      <c r="O105" s="21"/>
      <c r="P105" s="21"/>
      <c r="Q105" s="21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20"/>
      <c r="AG105" s="19"/>
    </row>
    <row r="106" spans="1:33" x14ac:dyDescent="0.25">
      <c r="A106" s="22"/>
      <c r="B106" s="22"/>
      <c r="C106" s="22"/>
      <c r="D106" s="23"/>
      <c r="E106" s="22"/>
      <c r="F106" s="22"/>
      <c r="G106" s="22"/>
      <c r="H106" s="22"/>
      <c r="I106" s="22"/>
      <c r="J106" s="24"/>
      <c r="K106" s="24"/>
      <c r="L106" s="24"/>
      <c r="M106" s="24"/>
      <c r="N106" s="24"/>
      <c r="O106" s="24"/>
      <c r="P106" s="24"/>
      <c r="Q106" s="24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3"/>
      <c r="AG106" s="22"/>
    </row>
    <row r="107" spans="1:33" x14ac:dyDescent="0.25">
      <c r="A107" s="19"/>
      <c r="B107" s="19"/>
      <c r="C107" s="19"/>
      <c r="D107" s="20"/>
      <c r="E107" s="19"/>
      <c r="F107" s="19"/>
      <c r="G107" s="19"/>
      <c r="H107" s="19"/>
      <c r="I107" s="19"/>
      <c r="J107" s="21"/>
      <c r="K107" s="21"/>
      <c r="L107" s="21"/>
      <c r="M107" s="21"/>
      <c r="N107" s="21"/>
      <c r="O107" s="21"/>
      <c r="P107" s="21"/>
      <c r="Q107" s="21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20"/>
      <c r="AG107" s="19"/>
    </row>
    <row r="108" spans="1:33" x14ac:dyDescent="0.25">
      <c r="A108" s="22"/>
      <c r="B108" s="22"/>
      <c r="C108" s="22"/>
      <c r="D108" s="23"/>
      <c r="E108" s="22"/>
      <c r="F108" s="22"/>
      <c r="G108" s="22"/>
      <c r="H108" s="22"/>
      <c r="I108" s="22"/>
      <c r="J108" s="24"/>
      <c r="K108" s="24"/>
      <c r="L108" s="24"/>
      <c r="M108" s="24"/>
      <c r="N108" s="24"/>
      <c r="O108" s="24"/>
      <c r="P108" s="24"/>
      <c r="Q108" s="24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3"/>
      <c r="AG108" s="22"/>
    </row>
    <row r="109" spans="1:33" x14ac:dyDescent="0.25">
      <c r="A109" s="19"/>
      <c r="B109" s="19"/>
      <c r="C109" s="19"/>
      <c r="D109" s="20"/>
      <c r="E109" s="19"/>
      <c r="F109" s="19"/>
      <c r="G109" s="19"/>
      <c r="H109" s="19"/>
      <c r="I109" s="19"/>
      <c r="J109" s="21"/>
      <c r="K109" s="21"/>
      <c r="L109" s="21"/>
      <c r="M109" s="21"/>
      <c r="N109" s="21"/>
      <c r="O109" s="21"/>
      <c r="P109" s="21"/>
      <c r="Q109" s="21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20"/>
      <c r="AG109" s="19"/>
    </row>
    <row r="110" spans="1:33" x14ac:dyDescent="0.25">
      <c r="A110" s="22"/>
      <c r="B110" s="22"/>
      <c r="C110" s="22"/>
      <c r="D110" s="23"/>
      <c r="E110" s="22"/>
      <c r="F110" s="22"/>
      <c r="G110" s="22"/>
      <c r="H110" s="22"/>
      <c r="I110" s="22"/>
      <c r="J110" s="24"/>
      <c r="K110" s="24"/>
      <c r="L110" s="24"/>
      <c r="M110" s="24"/>
      <c r="N110" s="24"/>
      <c r="O110" s="24"/>
      <c r="P110" s="24"/>
      <c r="Q110" s="24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3"/>
      <c r="AG110" s="22"/>
    </row>
    <row r="111" spans="1:33" x14ac:dyDescent="0.25">
      <c r="A111" s="19"/>
      <c r="B111" s="19"/>
      <c r="C111" s="19"/>
      <c r="D111" s="20"/>
      <c r="E111" s="19"/>
      <c r="F111" s="19"/>
      <c r="G111" s="19"/>
      <c r="H111" s="19"/>
      <c r="I111" s="19"/>
      <c r="J111" s="21"/>
      <c r="K111" s="21"/>
      <c r="L111" s="21"/>
      <c r="M111" s="21"/>
      <c r="N111" s="21"/>
      <c r="O111" s="21"/>
      <c r="P111" s="21"/>
      <c r="Q111" s="21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20"/>
      <c r="AG111" s="19"/>
    </row>
    <row r="112" spans="1:33" x14ac:dyDescent="0.25">
      <c r="A112" s="22"/>
      <c r="B112" s="22"/>
      <c r="C112" s="22"/>
      <c r="D112" s="23"/>
      <c r="E112" s="22"/>
      <c r="F112" s="22"/>
      <c r="G112" s="22"/>
      <c r="H112" s="22"/>
      <c r="I112" s="22"/>
      <c r="J112" s="24"/>
      <c r="K112" s="24"/>
      <c r="L112" s="24"/>
      <c r="M112" s="24"/>
      <c r="N112" s="24"/>
      <c r="O112" s="24"/>
      <c r="P112" s="24"/>
      <c r="Q112" s="24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3"/>
      <c r="AG112" s="22"/>
    </row>
    <row r="113" spans="1:33" x14ac:dyDescent="0.25">
      <c r="A113" s="19"/>
      <c r="B113" s="19"/>
      <c r="C113" s="19"/>
      <c r="D113" s="20"/>
      <c r="E113" s="19"/>
      <c r="F113" s="19"/>
      <c r="G113" s="19"/>
      <c r="H113" s="19"/>
      <c r="I113" s="19"/>
      <c r="J113" s="21"/>
      <c r="K113" s="21"/>
      <c r="L113" s="21"/>
      <c r="M113" s="21"/>
      <c r="N113" s="21"/>
      <c r="O113" s="21"/>
      <c r="P113" s="21"/>
      <c r="Q113" s="21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20"/>
      <c r="AG113" s="19"/>
    </row>
    <row r="114" spans="1:33" x14ac:dyDescent="0.25">
      <c r="A114" s="22"/>
      <c r="B114" s="22"/>
      <c r="C114" s="22"/>
      <c r="D114" s="23"/>
      <c r="E114" s="22"/>
      <c r="F114" s="22"/>
      <c r="G114" s="22"/>
      <c r="H114" s="22"/>
      <c r="I114" s="22"/>
      <c r="J114" s="24"/>
      <c r="K114" s="24"/>
      <c r="L114" s="24"/>
      <c r="M114" s="24"/>
      <c r="N114" s="24"/>
      <c r="O114" s="24"/>
      <c r="P114" s="24"/>
      <c r="Q114" s="24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3"/>
      <c r="AG114" s="22"/>
    </row>
    <row r="115" spans="1:33" x14ac:dyDescent="0.25">
      <c r="A115" s="19"/>
      <c r="B115" s="19"/>
      <c r="C115" s="19"/>
      <c r="D115" s="20"/>
      <c r="E115" s="19"/>
      <c r="F115" s="19"/>
      <c r="G115" s="19"/>
      <c r="H115" s="19"/>
      <c r="I115" s="19"/>
      <c r="J115" s="21"/>
      <c r="K115" s="21"/>
      <c r="L115" s="21"/>
      <c r="M115" s="21"/>
      <c r="N115" s="21"/>
      <c r="O115" s="21"/>
      <c r="P115" s="21"/>
      <c r="Q115" s="21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20"/>
      <c r="AG115" s="19"/>
    </row>
    <row r="116" spans="1:33" x14ac:dyDescent="0.25">
      <c r="A116" s="22"/>
      <c r="B116" s="22"/>
      <c r="C116" s="22"/>
      <c r="D116" s="23"/>
      <c r="E116" s="22"/>
      <c r="F116" s="22"/>
      <c r="G116" s="22"/>
      <c r="H116" s="22"/>
      <c r="I116" s="22"/>
      <c r="J116" s="24"/>
      <c r="K116" s="24"/>
      <c r="L116" s="24"/>
      <c r="M116" s="24"/>
      <c r="N116" s="24"/>
      <c r="O116" s="24"/>
      <c r="P116" s="24"/>
      <c r="Q116" s="24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3"/>
      <c r="AG116" s="22"/>
    </row>
    <row r="117" spans="1:33" x14ac:dyDescent="0.25">
      <c r="A117" s="19"/>
      <c r="B117" s="19"/>
      <c r="C117" s="19"/>
      <c r="D117" s="20"/>
      <c r="E117" s="19"/>
      <c r="F117" s="19"/>
      <c r="G117" s="19"/>
      <c r="H117" s="19"/>
      <c r="I117" s="19"/>
      <c r="J117" s="21"/>
      <c r="K117" s="21"/>
      <c r="L117" s="21"/>
      <c r="M117" s="21"/>
      <c r="N117" s="21"/>
      <c r="O117" s="21"/>
      <c r="P117" s="21"/>
      <c r="Q117" s="21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20"/>
      <c r="AG117" s="19"/>
    </row>
    <row r="118" spans="1:33" x14ac:dyDescent="0.25">
      <c r="A118" s="22"/>
      <c r="B118" s="22"/>
      <c r="C118" s="22"/>
      <c r="D118" s="23"/>
      <c r="E118" s="22"/>
      <c r="F118" s="22"/>
      <c r="G118" s="22"/>
      <c r="H118" s="22"/>
      <c r="I118" s="22"/>
      <c r="J118" s="24"/>
      <c r="K118" s="24"/>
      <c r="L118" s="24"/>
      <c r="M118" s="24"/>
      <c r="N118" s="24"/>
      <c r="O118" s="24"/>
      <c r="P118" s="24"/>
      <c r="Q118" s="24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3"/>
      <c r="AG118" s="22"/>
    </row>
    <row r="119" spans="1:33" x14ac:dyDescent="0.25">
      <c r="A119" s="19"/>
      <c r="B119" s="19"/>
      <c r="C119" s="19"/>
      <c r="D119" s="20"/>
      <c r="E119" s="19"/>
      <c r="F119" s="19"/>
      <c r="G119" s="19"/>
      <c r="H119" s="19"/>
      <c r="I119" s="19"/>
      <c r="J119" s="21"/>
      <c r="K119" s="21"/>
      <c r="L119" s="21"/>
      <c r="M119" s="21"/>
      <c r="N119" s="21"/>
      <c r="O119" s="21"/>
      <c r="P119" s="21"/>
      <c r="Q119" s="21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20"/>
      <c r="AG119" s="19"/>
    </row>
    <row r="120" spans="1:33" x14ac:dyDescent="0.25">
      <c r="A120" s="22"/>
      <c r="B120" s="22"/>
      <c r="C120" s="22"/>
      <c r="D120" s="23"/>
      <c r="E120" s="22"/>
      <c r="F120" s="22"/>
      <c r="G120" s="22"/>
      <c r="H120" s="22"/>
      <c r="I120" s="22"/>
      <c r="J120" s="24"/>
      <c r="K120" s="24"/>
      <c r="L120" s="24"/>
      <c r="M120" s="24"/>
      <c r="N120" s="24"/>
      <c r="O120" s="24"/>
      <c r="P120" s="24"/>
      <c r="Q120" s="24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3"/>
      <c r="AG120" s="22"/>
    </row>
    <row r="121" spans="1:33" x14ac:dyDescent="0.25">
      <c r="A121" s="19"/>
      <c r="B121" s="19"/>
      <c r="C121" s="19"/>
      <c r="D121" s="20"/>
      <c r="E121" s="19"/>
      <c r="F121" s="19"/>
      <c r="G121" s="19"/>
      <c r="H121" s="19"/>
      <c r="I121" s="19"/>
      <c r="J121" s="21"/>
      <c r="K121" s="21"/>
      <c r="L121" s="21"/>
      <c r="M121" s="21"/>
      <c r="N121" s="21"/>
      <c r="O121" s="21"/>
      <c r="P121" s="21"/>
      <c r="Q121" s="21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20"/>
      <c r="AG121" s="19"/>
    </row>
    <row r="122" spans="1:33" x14ac:dyDescent="0.25">
      <c r="A122" s="22"/>
      <c r="B122" s="22"/>
      <c r="C122" s="22"/>
      <c r="D122" s="23"/>
      <c r="E122" s="22"/>
      <c r="F122" s="22"/>
      <c r="G122" s="22"/>
      <c r="H122" s="22"/>
      <c r="I122" s="22"/>
      <c r="J122" s="24"/>
      <c r="K122" s="24"/>
      <c r="L122" s="24"/>
      <c r="M122" s="24"/>
      <c r="N122" s="24"/>
      <c r="O122" s="24"/>
      <c r="P122" s="24"/>
      <c r="Q122" s="24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3"/>
      <c r="AG122" s="22"/>
    </row>
    <row r="123" spans="1:33" x14ac:dyDescent="0.25">
      <c r="A123" s="19"/>
      <c r="B123" s="19"/>
      <c r="C123" s="19"/>
      <c r="D123" s="20"/>
      <c r="E123" s="19"/>
      <c r="F123" s="19"/>
      <c r="G123" s="19"/>
      <c r="H123" s="19"/>
      <c r="I123" s="19"/>
      <c r="J123" s="21"/>
      <c r="K123" s="21"/>
      <c r="L123" s="21"/>
      <c r="M123" s="21"/>
      <c r="N123" s="21"/>
      <c r="O123" s="21"/>
      <c r="P123" s="21"/>
      <c r="Q123" s="21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20"/>
      <c r="AG123" s="19"/>
    </row>
    <row r="124" spans="1:33" x14ac:dyDescent="0.25">
      <c r="A124" s="22"/>
      <c r="B124" s="22"/>
      <c r="C124" s="22"/>
      <c r="D124" s="23"/>
      <c r="E124" s="22"/>
      <c r="F124" s="22"/>
      <c r="G124" s="22"/>
      <c r="H124" s="22"/>
      <c r="I124" s="22"/>
      <c r="J124" s="24"/>
      <c r="K124" s="24"/>
      <c r="L124" s="24"/>
      <c r="M124" s="24"/>
      <c r="N124" s="24"/>
      <c r="O124" s="24"/>
      <c r="P124" s="24"/>
      <c r="Q124" s="24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3"/>
      <c r="AG124" s="22"/>
    </row>
    <row r="125" spans="1:33" x14ac:dyDescent="0.25">
      <c r="A125" s="19"/>
      <c r="B125" s="19"/>
      <c r="C125" s="19"/>
      <c r="D125" s="20"/>
      <c r="E125" s="19"/>
      <c r="F125" s="19"/>
      <c r="G125" s="19"/>
      <c r="H125" s="19"/>
      <c r="I125" s="19"/>
      <c r="J125" s="21"/>
      <c r="K125" s="21"/>
      <c r="L125" s="21"/>
      <c r="M125" s="21"/>
      <c r="N125" s="21"/>
      <c r="O125" s="21"/>
      <c r="P125" s="21"/>
      <c r="Q125" s="21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20"/>
      <c r="AG125" s="19"/>
    </row>
    <row r="126" spans="1:33" x14ac:dyDescent="0.25">
      <c r="A126" s="22"/>
      <c r="B126" s="22"/>
      <c r="C126" s="22"/>
      <c r="D126" s="23"/>
      <c r="E126" s="22"/>
      <c r="F126" s="22"/>
      <c r="G126" s="22"/>
      <c r="H126" s="22"/>
      <c r="I126" s="22"/>
      <c r="J126" s="24"/>
      <c r="K126" s="24"/>
      <c r="L126" s="24"/>
      <c r="M126" s="24"/>
      <c r="N126" s="24"/>
      <c r="O126" s="24"/>
      <c r="P126" s="24"/>
      <c r="Q126" s="24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3"/>
      <c r="AG126" s="22"/>
    </row>
    <row r="127" spans="1:33" x14ac:dyDescent="0.25">
      <c r="A127" s="19"/>
      <c r="B127" s="19"/>
      <c r="C127" s="19"/>
      <c r="D127" s="20"/>
      <c r="E127" s="19"/>
      <c r="F127" s="19"/>
      <c r="G127" s="19"/>
      <c r="H127" s="19"/>
      <c r="I127" s="19"/>
      <c r="J127" s="21"/>
      <c r="K127" s="21"/>
      <c r="L127" s="21"/>
      <c r="M127" s="21"/>
      <c r="N127" s="21"/>
      <c r="O127" s="21"/>
      <c r="P127" s="21"/>
      <c r="Q127" s="21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20"/>
      <c r="AG127" s="19"/>
    </row>
    <row r="128" spans="1:33" x14ac:dyDescent="0.25">
      <c r="A128" s="22"/>
      <c r="B128" s="22"/>
      <c r="C128" s="22"/>
      <c r="D128" s="23"/>
      <c r="E128" s="22"/>
      <c r="F128" s="22"/>
      <c r="G128" s="22"/>
      <c r="H128" s="22"/>
      <c r="I128" s="22"/>
      <c r="J128" s="24"/>
      <c r="K128" s="24"/>
      <c r="L128" s="24"/>
      <c r="M128" s="24"/>
      <c r="N128" s="24"/>
      <c r="O128" s="24"/>
      <c r="P128" s="24"/>
      <c r="Q128" s="24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3"/>
      <c r="AG128" s="22"/>
    </row>
    <row r="129" spans="1:33" x14ac:dyDescent="0.25">
      <c r="A129" s="19"/>
      <c r="B129" s="19"/>
      <c r="C129" s="19"/>
      <c r="D129" s="20"/>
      <c r="E129" s="19"/>
      <c r="F129" s="19"/>
      <c r="G129" s="19"/>
      <c r="H129" s="19"/>
      <c r="I129" s="19"/>
      <c r="J129" s="21"/>
      <c r="K129" s="21"/>
      <c r="L129" s="21"/>
      <c r="M129" s="21"/>
      <c r="N129" s="21"/>
      <c r="O129" s="21"/>
      <c r="P129" s="21"/>
      <c r="Q129" s="21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20"/>
      <c r="AG129" s="19"/>
    </row>
    <row r="130" spans="1:33" x14ac:dyDescent="0.25">
      <c r="A130" s="22"/>
      <c r="B130" s="22"/>
      <c r="C130" s="22"/>
      <c r="D130" s="23"/>
      <c r="E130" s="22"/>
      <c r="F130" s="22"/>
      <c r="G130" s="22"/>
      <c r="H130" s="22"/>
      <c r="I130" s="22"/>
      <c r="J130" s="24"/>
      <c r="K130" s="24"/>
      <c r="L130" s="24"/>
      <c r="M130" s="24"/>
      <c r="N130" s="24"/>
      <c r="O130" s="24"/>
      <c r="P130" s="24"/>
      <c r="Q130" s="24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3"/>
      <c r="AG130" s="22"/>
    </row>
    <row r="131" spans="1:33" x14ac:dyDescent="0.25">
      <c r="A131" s="19"/>
      <c r="B131" s="19"/>
      <c r="C131" s="19"/>
      <c r="D131" s="20"/>
      <c r="E131" s="19"/>
      <c r="F131" s="19"/>
      <c r="G131" s="19"/>
      <c r="H131" s="19"/>
      <c r="I131" s="19"/>
      <c r="J131" s="21"/>
      <c r="K131" s="21"/>
      <c r="L131" s="21"/>
      <c r="M131" s="21"/>
      <c r="N131" s="21"/>
      <c r="O131" s="21"/>
      <c r="P131" s="21"/>
      <c r="Q131" s="2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20"/>
      <c r="AG131" s="19"/>
    </row>
    <row r="132" spans="1:33" x14ac:dyDescent="0.25">
      <c r="A132" s="22"/>
      <c r="B132" s="22"/>
      <c r="C132" s="22"/>
      <c r="D132" s="23"/>
      <c r="E132" s="22"/>
      <c r="F132" s="22"/>
      <c r="G132" s="22"/>
      <c r="H132" s="22"/>
      <c r="I132" s="22"/>
      <c r="J132" s="24"/>
      <c r="K132" s="24"/>
      <c r="L132" s="24"/>
      <c r="M132" s="24"/>
      <c r="N132" s="24"/>
      <c r="O132" s="24"/>
      <c r="P132" s="24"/>
      <c r="Q132" s="24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3"/>
      <c r="AG132" s="22"/>
    </row>
    <row r="133" spans="1:33" x14ac:dyDescent="0.25">
      <c r="A133" s="19"/>
      <c r="B133" s="19"/>
      <c r="C133" s="19"/>
      <c r="D133" s="20"/>
      <c r="E133" s="19"/>
      <c r="F133" s="19"/>
      <c r="G133" s="19"/>
      <c r="H133" s="19"/>
      <c r="I133" s="19"/>
      <c r="J133" s="21"/>
      <c r="K133" s="21"/>
      <c r="L133" s="21"/>
      <c r="M133" s="21"/>
      <c r="N133" s="21"/>
      <c r="O133" s="21"/>
      <c r="P133" s="21"/>
      <c r="Q133" s="21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20"/>
      <c r="AG133" s="19"/>
    </row>
    <row r="134" spans="1:33" x14ac:dyDescent="0.25">
      <c r="A134" s="22"/>
      <c r="B134" s="22"/>
      <c r="C134" s="22"/>
      <c r="D134" s="23"/>
      <c r="E134" s="22"/>
      <c r="F134" s="22"/>
      <c r="G134" s="22"/>
      <c r="H134" s="22"/>
      <c r="I134" s="22"/>
      <c r="J134" s="24"/>
      <c r="K134" s="24"/>
      <c r="L134" s="24"/>
      <c r="M134" s="24"/>
      <c r="N134" s="24"/>
      <c r="O134" s="24"/>
      <c r="P134" s="24"/>
      <c r="Q134" s="24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3"/>
      <c r="AG134" s="22"/>
    </row>
    <row r="135" spans="1:33" x14ac:dyDescent="0.25">
      <c r="A135" s="19"/>
      <c r="B135" s="19"/>
      <c r="C135" s="19"/>
      <c r="D135" s="20"/>
      <c r="E135" s="19"/>
      <c r="F135" s="19"/>
      <c r="G135" s="19"/>
      <c r="H135" s="19"/>
      <c r="I135" s="19"/>
      <c r="J135" s="21"/>
      <c r="K135" s="21"/>
      <c r="L135" s="21"/>
      <c r="M135" s="21"/>
      <c r="N135" s="21"/>
      <c r="O135" s="21"/>
      <c r="P135" s="21"/>
      <c r="Q135" s="21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20"/>
      <c r="AG135" s="19"/>
    </row>
    <row r="136" spans="1:33" x14ac:dyDescent="0.25">
      <c r="A136" s="22"/>
      <c r="B136" s="22"/>
      <c r="C136" s="22"/>
      <c r="D136" s="23"/>
      <c r="E136" s="22"/>
      <c r="F136" s="22"/>
      <c r="G136" s="22"/>
      <c r="H136" s="22"/>
      <c r="I136" s="22"/>
      <c r="J136" s="24"/>
      <c r="K136" s="24"/>
      <c r="L136" s="24"/>
      <c r="M136" s="24"/>
      <c r="N136" s="24"/>
      <c r="O136" s="24"/>
      <c r="P136" s="24"/>
      <c r="Q136" s="24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3"/>
      <c r="AG136" s="22"/>
    </row>
    <row r="137" spans="1:33" x14ac:dyDescent="0.25">
      <c r="A137" s="19"/>
      <c r="B137" s="19"/>
      <c r="C137" s="19"/>
      <c r="D137" s="20"/>
      <c r="E137" s="19"/>
      <c r="F137" s="19"/>
      <c r="G137" s="19"/>
      <c r="H137" s="19"/>
      <c r="I137" s="19"/>
      <c r="J137" s="21"/>
      <c r="K137" s="21"/>
      <c r="L137" s="21"/>
      <c r="M137" s="21"/>
      <c r="N137" s="21"/>
      <c r="O137" s="21"/>
      <c r="P137" s="21"/>
      <c r="Q137" s="21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20"/>
      <c r="AG137" s="19"/>
    </row>
    <row r="138" spans="1:33" x14ac:dyDescent="0.25">
      <c r="A138" s="22"/>
      <c r="B138" s="22"/>
      <c r="C138" s="22"/>
      <c r="D138" s="23"/>
      <c r="E138" s="22"/>
      <c r="F138" s="22"/>
      <c r="G138" s="22"/>
      <c r="H138" s="22"/>
      <c r="I138" s="22"/>
      <c r="J138" s="24"/>
      <c r="K138" s="24"/>
      <c r="L138" s="24"/>
      <c r="M138" s="24"/>
      <c r="N138" s="24"/>
      <c r="O138" s="24"/>
      <c r="P138" s="24"/>
      <c r="Q138" s="24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3"/>
      <c r="AG138" s="22"/>
    </row>
    <row r="139" spans="1:33" x14ac:dyDescent="0.25">
      <c r="A139" s="19"/>
      <c r="B139" s="19"/>
      <c r="C139" s="19"/>
      <c r="D139" s="20"/>
      <c r="E139" s="19"/>
      <c r="F139" s="19"/>
      <c r="G139" s="19"/>
      <c r="H139" s="19"/>
      <c r="I139" s="19"/>
      <c r="J139" s="21"/>
      <c r="K139" s="21"/>
      <c r="L139" s="21"/>
      <c r="M139" s="21"/>
      <c r="N139" s="21"/>
      <c r="O139" s="21"/>
      <c r="P139" s="21"/>
      <c r="Q139" s="21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20"/>
      <c r="AG139" s="19"/>
    </row>
    <row r="140" spans="1:33" x14ac:dyDescent="0.25">
      <c r="A140" s="22"/>
      <c r="B140" s="22"/>
      <c r="C140" s="22"/>
      <c r="D140" s="23"/>
      <c r="E140" s="22"/>
      <c r="F140" s="22"/>
      <c r="G140" s="22"/>
      <c r="H140" s="22"/>
      <c r="I140" s="22"/>
      <c r="J140" s="24"/>
      <c r="K140" s="24"/>
      <c r="L140" s="24"/>
      <c r="M140" s="24"/>
      <c r="N140" s="24"/>
      <c r="O140" s="24"/>
      <c r="P140" s="24"/>
      <c r="Q140" s="24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3"/>
      <c r="AG140" s="22"/>
    </row>
    <row r="141" spans="1:33" x14ac:dyDescent="0.25">
      <c r="A141" s="19"/>
      <c r="B141" s="19"/>
      <c r="C141" s="19"/>
      <c r="D141" s="20"/>
      <c r="E141" s="19"/>
      <c r="F141" s="19"/>
      <c r="G141" s="19"/>
      <c r="H141" s="19"/>
      <c r="I141" s="19"/>
      <c r="J141" s="21"/>
      <c r="K141" s="21"/>
      <c r="L141" s="21"/>
      <c r="M141" s="21"/>
      <c r="N141" s="21"/>
      <c r="O141" s="21"/>
      <c r="P141" s="21"/>
      <c r="Q141" s="21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20"/>
      <c r="AG141" s="19"/>
    </row>
    <row r="142" spans="1:33" x14ac:dyDescent="0.25">
      <c r="A142" s="22"/>
      <c r="B142" s="22"/>
      <c r="C142" s="22"/>
      <c r="D142" s="23"/>
      <c r="E142" s="22"/>
      <c r="F142" s="22"/>
      <c r="G142" s="22"/>
      <c r="H142" s="22"/>
      <c r="I142" s="22"/>
      <c r="J142" s="24"/>
      <c r="K142" s="24"/>
      <c r="L142" s="24"/>
      <c r="M142" s="24"/>
      <c r="N142" s="24"/>
      <c r="O142" s="24"/>
      <c r="P142" s="24"/>
      <c r="Q142" s="24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3"/>
      <c r="AG142" s="22"/>
    </row>
    <row r="143" spans="1:33" x14ac:dyDescent="0.25">
      <c r="A143" s="19"/>
      <c r="B143" s="19"/>
      <c r="C143" s="19"/>
      <c r="D143" s="20"/>
      <c r="E143" s="19"/>
      <c r="F143" s="19"/>
      <c r="G143" s="19"/>
      <c r="H143" s="19"/>
      <c r="I143" s="19"/>
      <c r="J143" s="21"/>
      <c r="K143" s="21"/>
      <c r="L143" s="21"/>
      <c r="M143" s="21"/>
      <c r="N143" s="21"/>
      <c r="O143" s="21"/>
      <c r="P143" s="21"/>
      <c r="Q143" s="21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20"/>
      <c r="AG143" s="19"/>
    </row>
    <row r="144" spans="1:33" x14ac:dyDescent="0.25">
      <c r="A144" s="22"/>
      <c r="B144" s="22"/>
      <c r="C144" s="22"/>
      <c r="D144" s="23"/>
      <c r="E144" s="22"/>
      <c r="F144" s="22"/>
      <c r="G144" s="22"/>
      <c r="H144" s="22"/>
      <c r="I144" s="22"/>
      <c r="J144" s="24"/>
      <c r="K144" s="24"/>
      <c r="L144" s="24"/>
      <c r="M144" s="24"/>
      <c r="N144" s="24"/>
      <c r="O144" s="24"/>
      <c r="P144" s="24"/>
      <c r="Q144" s="24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3"/>
      <c r="AG144" s="22"/>
    </row>
    <row r="145" spans="1:33" x14ac:dyDescent="0.25">
      <c r="A145" s="19"/>
      <c r="B145" s="19"/>
      <c r="C145" s="19"/>
      <c r="D145" s="20"/>
      <c r="E145" s="19"/>
      <c r="F145" s="19"/>
      <c r="G145" s="19"/>
      <c r="H145" s="19"/>
      <c r="I145" s="19"/>
      <c r="J145" s="21"/>
      <c r="K145" s="21"/>
      <c r="L145" s="21"/>
      <c r="M145" s="21"/>
      <c r="N145" s="21"/>
      <c r="O145" s="21"/>
      <c r="P145" s="21"/>
      <c r="Q145" s="21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20"/>
      <c r="AG145" s="19"/>
    </row>
    <row r="146" spans="1:33" x14ac:dyDescent="0.25">
      <c r="A146" s="22"/>
      <c r="B146" s="22"/>
      <c r="C146" s="22"/>
      <c r="D146" s="23"/>
      <c r="E146" s="22"/>
      <c r="F146" s="22"/>
      <c r="G146" s="22"/>
      <c r="H146" s="22"/>
      <c r="I146" s="22"/>
      <c r="J146" s="24"/>
      <c r="K146" s="24"/>
      <c r="L146" s="24"/>
      <c r="M146" s="24"/>
      <c r="N146" s="24"/>
      <c r="O146" s="24"/>
      <c r="P146" s="24"/>
      <c r="Q146" s="24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3"/>
      <c r="AG146" s="22"/>
    </row>
    <row r="147" spans="1:33" x14ac:dyDescent="0.25">
      <c r="A147" s="19"/>
      <c r="B147" s="19"/>
      <c r="C147" s="19"/>
      <c r="D147" s="20"/>
      <c r="E147" s="19"/>
      <c r="F147" s="19"/>
      <c r="G147" s="19"/>
      <c r="H147" s="19"/>
      <c r="I147" s="19"/>
      <c r="J147" s="21"/>
      <c r="K147" s="21"/>
      <c r="L147" s="21"/>
      <c r="M147" s="21"/>
      <c r="N147" s="21"/>
      <c r="O147" s="21"/>
      <c r="P147" s="21"/>
      <c r="Q147" s="21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20"/>
      <c r="AG147" s="19"/>
    </row>
    <row r="148" spans="1:33" x14ac:dyDescent="0.25">
      <c r="A148" s="22"/>
      <c r="B148" s="22"/>
      <c r="C148" s="22"/>
      <c r="D148" s="23"/>
      <c r="E148" s="22"/>
      <c r="F148" s="22"/>
      <c r="G148" s="22"/>
      <c r="H148" s="22"/>
      <c r="I148" s="22"/>
      <c r="J148" s="24"/>
      <c r="K148" s="24"/>
      <c r="L148" s="24"/>
      <c r="M148" s="24"/>
      <c r="N148" s="24"/>
      <c r="O148" s="24"/>
      <c r="P148" s="24"/>
      <c r="Q148" s="24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3"/>
      <c r="AG148" s="22"/>
    </row>
    <row r="149" spans="1:33" x14ac:dyDescent="0.25">
      <c r="A149" s="19"/>
      <c r="B149" s="19"/>
      <c r="C149" s="19"/>
      <c r="D149" s="20"/>
      <c r="E149" s="19"/>
      <c r="F149" s="19"/>
      <c r="G149" s="19"/>
      <c r="H149" s="19"/>
      <c r="I149" s="19"/>
      <c r="J149" s="21"/>
      <c r="K149" s="21"/>
      <c r="L149" s="21"/>
      <c r="M149" s="21"/>
      <c r="N149" s="21"/>
      <c r="O149" s="21"/>
      <c r="P149" s="21"/>
      <c r="Q149" s="21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20"/>
      <c r="AG149" s="19"/>
    </row>
    <row r="150" spans="1:33" x14ac:dyDescent="0.25">
      <c r="A150" s="22"/>
      <c r="B150" s="22"/>
      <c r="C150" s="22"/>
      <c r="D150" s="23"/>
      <c r="E150" s="22"/>
      <c r="F150" s="22"/>
      <c r="G150" s="22"/>
      <c r="H150" s="22"/>
      <c r="I150" s="22"/>
      <c r="J150" s="24"/>
      <c r="K150" s="24"/>
      <c r="L150" s="24"/>
      <c r="M150" s="24"/>
      <c r="N150" s="24"/>
      <c r="O150" s="24"/>
      <c r="P150" s="24"/>
      <c r="Q150" s="24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3"/>
      <c r="AG150" s="22"/>
    </row>
    <row r="151" spans="1:33" x14ac:dyDescent="0.25">
      <c r="A151" s="19"/>
      <c r="B151" s="19"/>
      <c r="C151" s="19"/>
      <c r="D151" s="20"/>
      <c r="E151" s="19"/>
      <c r="F151" s="19"/>
      <c r="G151" s="19"/>
      <c r="H151" s="19"/>
      <c r="I151" s="19"/>
      <c r="J151" s="21"/>
      <c r="K151" s="21"/>
      <c r="L151" s="21"/>
      <c r="M151" s="21"/>
      <c r="N151" s="21"/>
      <c r="O151" s="21"/>
      <c r="P151" s="21"/>
      <c r="Q151" s="21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20"/>
      <c r="AG151" s="19"/>
    </row>
    <row r="152" spans="1:33" x14ac:dyDescent="0.25">
      <c r="A152" s="22"/>
      <c r="B152" s="22"/>
      <c r="C152" s="22"/>
      <c r="D152" s="23"/>
      <c r="E152" s="22"/>
      <c r="F152" s="22"/>
      <c r="G152" s="22"/>
      <c r="H152" s="22"/>
      <c r="I152" s="22"/>
      <c r="J152" s="24"/>
      <c r="K152" s="24"/>
      <c r="L152" s="24"/>
      <c r="M152" s="24"/>
      <c r="N152" s="24"/>
      <c r="O152" s="24"/>
      <c r="P152" s="24"/>
      <c r="Q152" s="24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3"/>
      <c r="AG152" s="22"/>
    </row>
    <row r="153" spans="1:33" x14ac:dyDescent="0.25">
      <c r="A153" s="19"/>
      <c r="B153" s="19"/>
      <c r="C153" s="19"/>
      <c r="D153" s="20"/>
      <c r="E153" s="19"/>
      <c r="F153" s="19"/>
      <c r="G153" s="19"/>
      <c r="H153" s="19"/>
      <c r="I153" s="19"/>
      <c r="J153" s="21"/>
      <c r="K153" s="21"/>
      <c r="L153" s="21"/>
      <c r="M153" s="21"/>
      <c r="N153" s="21"/>
      <c r="O153" s="21"/>
      <c r="P153" s="21"/>
      <c r="Q153" s="21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20"/>
      <c r="AG153" s="19"/>
    </row>
    <row r="154" spans="1:33" x14ac:dyDescent="0.25">
      <c r="A154" s="22"/>
      <c r="B154" s="22"/>
      <c r="C154" s="22"/>
      <c r="D154" s="23"/>
      <c r="E154" s="22"/>
      <c r="F154" s="22"/>
      <c r="G154" s="22"/>
      <c r="H154" s="22"/>
      <c r="I154" s="22"/>
      <c r="J154" s="24"/>
      <c r="K154" s="24"/>
      <c r="L154" s="24"/>
      <c r="M154" s="24"/>
      <c r="N154" s="24"/>
      <c r="O154" s="24"/>
      <c r="P154" s="24"/>
      <c r="Q154" s="24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22"/>
    </row>
    <row r="155" spans="1:33" x14ac:dyDescent="0.25">
      <c r="A155" s="19"/>
      <c r="B155" s="19"/>
      <c r="C155" s="19"/>
      <c r="D155" s="20"/>
      <c r="E155" s="19"/>
      <c r="F155" s="19"/>
      <c r="G155" s="19"/>
      <c r="H155" s="19"/>
      <c r="I155" s="19"/>
      <c r="J155" s="21"/>
      <c r="K155" s="21"/>
      <c r="L155" s="21"/>
      <c r="M155" s="21"/>
      <c r="N155" s="21"/>
      <c r="O155" s="21"/>
      <c r="P155" s="21"/>
      <c r="Q155" s="21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20"/>
      <c r="AG155" s="19"/>
    </row>
    <row r="156" spans="1:33" x14ac:dyDescent="0.25">
      <c r="A156" s="22"/>
      <c r="B156" s="22"/>
      <c r="C156" s="22"/>
      <c r="D156" s="23"/>
      <c r="E156" s="22"/>
      <c r="F156" s="22"/>
      <c r="G156" s="22"/>
      <c r="H156" s="22"/>
      <c r="I156" s="22"/>
      <c r="J156" s="24"/>
      <c r="K156" s="24"/>
      <c r="L156" s="24"/>
      <c r="M156" s="24"/>
      <c r="N156" s="24"/>
      <c r="O156" s="24"/>
      <c r="P156" s="24"/>
      <c r="Q156" s="24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3"/>
      <c r="AG156" s="22"/>
    </row>
    <row r="157" spans="1:33" x14ac:dyDescent="0.25">
      <c r="A157" s="19"/>
      <c r="B157" s="19"/>
      <c r="C157" s="19"/>
      <c r="D157" s="20"/>
      <c r="E157" s="19"/>
      <c r="F157" s="19"/>
      <c r="G157" s="19"/>
      <c r="H157" s="19"/>
      <c r="I157" s="19"/>
      <c r="J157" s="21"/>
      <c r="K157" s="21"/>
      <c r="L157" s="21"/>
      <c r="M157" s="21"/>
      <c r="N157" s="21"/>
      <c r="O157" s="21"/>
      <c r="P157" s="21"/>
      <c r="Q157" s="21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20"/>
      <c r="AG157" s="19"/>
    </row>
    <row r="158" spans="1:33" x14ac:dyDescent="0.25">
      <c r="A158" s="22"/>
      <c r="B158" s="22"/>
      <c r="C158" s="22"/>
      <c r="D158" s="23"/>
      <c r="E158" s="22"/>
      <c r="F158" s="22"/>
      <c r="G158" s="22"/>
      <c r="H158" s="22"/>
      <c r="I158" s="22"/>
      <c r="J158" s="24"/>
      <c r="K158" s="24"/>
      <c r="L158" s="24"/>
      <c r="M158" s="24"/>
      <c r="N158" s="24"/>
      <c r="O158" s="24"/>
      <c r="P158" s="24"/>
      <c r="Q158" s="24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3"/>
      <c r="AG158" s="22"/>
    </row>
    <row r="159" spans="1:33" x14ac:dyDescent="0.25">
      <c r="A159" s="19"/>
      <c r="B159" s="19"/>
      <c r="C159" s="19"/>
      <c r="D159" s="20"/>
      <c r="E159" s="19"/>
      <c r="F159" s="19"/>
      <c r="G159" s="19"/>
      <c r="H159" s="19"/>
      <c r="I159" s="19"/>
      <c r="J159" s="21"/>
      <c r="K159" s="21"/>
      <c r="L159" s="21"/>
      <c r="M159" s="21"/>
      <c r="N159" s="21"/>
      <c r="O159" s="21"/>
      <c r="P159" s="21"/>
      <c r="Q159" s="21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20"/>
      <c r="AG159" s="19"/>
    </row>
    <row r="160" spans="1:33" x14ac:dyDescent="0.25">
      <c r="A160" s="22"/>
      <c r="B160" s="22"/>
      <c r="C160" s="22"/>
      <c r="D160" s="23"/>
      <c r="E160" s="22"/>
      <c r="F160" s="22"/>
      <c r="G160" s="22"/>
      <c r="H160" s="22"/>
      <c r="I160" s="22"/>
      <c r="J160" s="24"/>
      <c r="K160" s="24"/>
      <c r="L160" s="24"/>
      <c r="M160" s="24"/>
      <c r="N160" s="24"/>
      <c r="O160" s="24"/>
      <c r="P160" s="24"/>
      <c r="Q160" s="24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3"/>
      <c r="AG160" s="22"/>
    </row>
    <row r="161" spans="1:33" x14ac:dyDescent="0.25">
      <c r="A161" s="19"/>
      <c r="B161" s="19"/>
      <c r="C161" s="19"/>
      <c r="D161" s="20"/>
      <c r="E161" s="19"/>
      <c r="F161" s="19"/>
      <c r="G161" s="19"/>
      <c r="H161" s="19"/>
      <c r="I161" s="19"/>
      <c r="J161" s="21"/>
      <c r="K161" s="21"/>
      <c r="L161" s="21"/>
      <c r="M161" s="21"/>
      <c r="N161" s="21"/>
      <c r="O161" s="21"/>
      <c r="P161" s="21"/>
      <c r="Q161" s="21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20"/>
      <c r="AG161" s="19"/>
    </row>
    <row r="162" spans="1:33" x14ac:dyDescent="0.25">
      <c r="A162" s="22"/>
      <c r="B162" s="22"/>
      <c r="C162" s="22"/>
      <c r="D162" s="23"/>
      <c r="E162" s="22"/>
      <c r="F162" s="22"/>
      <c r="G162" s="22"/>
      <c r="H162" s="22"/>
      <c r="I162" s="22"/>
      <c r="J162" s="24"/>
      <c r="K162" s="24"/>
      <c r="L162" s="24"/>
      <c r="M162" s="24"/>
      <c r="N162" s="24"/>
      <c r="O162" s="24"/>
      <c r="P162" s="24"/>
      <c r="Q162" s="24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3"/>
      <c r="AG162" s="22"/>
    </row>
    <row r="163" spans="1:33" x14ac:dyDescent="0.25">
      <c r="A163" s="19"/>
      <c r="B163" s="19"/>
      <c r="C163" s="19"/>
      <c r="D163" s="20"/>
      <c r="E163" s="19"/>
      <c r="F163" s="19"/>
      <c r="G163" s="19"/>
      <c r="H163" s="19"/>
      <c r="I163" s="19"/>
      <c r="J163" s="21"/>
      <c r="K163" s="21"/>
      <c r="L163" s="21"/>
      <c r="M163" s="21"/>
      <c r="N163" s="21"/>
      <c r="O163" s="21"/>
      <c r="P163" s="21"/>
      <c r="Q163" s="21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20"/>
      <c r="AG163" s="19"/>
    </row>
    <row r="164" spans="1:33" x14ac:dyDescent="0.25">
      <c r="A164" s="22"/>
      <c r="B164" s="22"/>
      <c r="C164" s="22"/>
      <c r="D164" s="23"/>
      <c r="E164" s="22"/>
      <c r="F164" s="22"/>
      <c r="G164" s="22"/>
      <c r="H164" s="22"/>
      <c r="I164" s="22"/>
      <c r="J164" s="24"/>
      <c r="K164" s="24"/>
      <c r="L164" s="24"/>
      <c r="M164" s="24"/>
      <c r="N164" s="24"/>
      <c r="O164" s="24"/>
      <c r="P164" s="24"/>
      <c r="Q164" s="24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3"/>
      <c r="AG164" s="22"/>
    </row>
    <row r="165" spans="1:33" x14ac:dyDescent="0.25">
      <c r="A165" s="19"/>
      <c r="B165" s="19"/>
      <c r="C165" s="19"/>
      <c r="D165" s="20"/>
      <c r="E165" s="19"/>
      <c r="F165" s="19"/>
      <c r="G165" s="19"/>
      <c r="H165" s="19"/>
      <c r="I165" s="19"/>
      <c r="J165" s="21"/>
      <c r="K165" s="21"/>
      <c r="L165" s="21"/>
      <c r="M165" s="21"/>
      <c r="N165" s="21"/>
      <c r="O165" s="21"/>
      <c r="P165" s="21"/>
      <c r="Q165" s="21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20"/>
      <c r="AG165" s="19"/>
    </row>
    <row r="166" spans="1:33" x14ac:dyDescent="0.25">
      <c r="A166" s="22"/>
      <c r="B166" s="22"/>
      <c r="C166" s="22"/>
      <c r="D166" s="23"/>
      <c r="E166" s="22"/>
      <c r="F166" s="22"/>
      <c r="G166" s="22"/>
      <c r="H166" s="22"/>
      <c r="I166" s="22"/>
      <c r="J166" s="24"/>
      <c r="K166" s="24"/>
      <c r="L166" s="24"/>
      <c r="M166" s="24"/>
      <c r="N166" s="24"/>
      <c r="O166" s="24"/>
      <c r="P166" s="24"/>
      <c r="Q166" s="24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3"/>
      <c r="AG166" s="22"/>
    </row>
    <row r="167" spans="1:33" x14ac:dyDescent="0.25">
      <c r="A167" s="19"/>
      <c r="B167" s="19"/>
      <c r="C167" s="19"/>
      <c r="D167" s="20"/>
      <c r="E167" s="19"/>
      <c r="F167" s="19"/>
      <c r="G167" s="19"/>
      <c r="H167" s="19"/>
      <c r="I167" s="19"/>
      <c r="J167" s="21"/>
      <c r="K167" s="21"/>
      <c r="L167" s="21"/>
      <c r="M167" s="21"/>
      <c r="N167" s="21"/>
      <c r="O167" s="21"/>
      <c r="P167" s="21"/>
      <c r="Q167" s="21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20"/>
      <c r="AG167" s="19"/>
    </row>
    <row r="168" spans="1:33" x14ac:dyDescent="0.25">
      <c r="A168" s="22"/>
      <c r="B168" s="22"/>
      <c r="C168" s="22"/>
      <c r="D168" s="23"/>
      <c r="E168" s="22"/>
      <c r="F168" s="22"/>
      <c r="G168" s="22"/>
      <c r="H168" s="22"/>
      <c r="I168" s="22"/>
      <c r="J168" s="24"/>
      <c r="K168" s="24"/>
      <c r="L168" s="24"/>
      <c r="M168" s="24"/>
      <c r="N168" s="24"/>
      <c r="O168" s="24"/>
      <c r="P168" s="24"/>
      <c r="Q168" s="24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3"/>
      <c r="AG168" s="22"/>
    </row>
    <row r="169" spans="1:33" x14ac:dyDescent="0.25">
      <c r="A169" s="19"/>
      <c r="B169" s="19"/>
      <c r="C169" s="19"/>
      <c r="D169" s="20"/>
      <c r="E169" s="19"/>
      <c r="F169" s="19"/>
      <c r="G169" s="19"/>
      <c r="H169" s="19"/>
      <c r="I169" s="19"/>
      <c r="J169" s="21"/>
      <c r="K169" s="21"/>
      <c r="L169" s="21"/>
      <c r="M169" s="21"/>
      <c r="N169" s="21"/>
      <c r="O169" s="21"/>
      <c r="P169" s="21"/>
      <c r="Q169" s="21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20"/>
      <c r="AG169" s="19"/>
    </row>
    <row r="170" spans="1:33" x14ac:dyDescent="0.25">
      <c r="A170" s="22"/>
      <c r="B170" s="22"/>
      <c r="C170" s="22"/>
      <c r="D170" s="23"/>
      <c r="E170" s="22"/>
      <c r="F170" s="22"/>
      <c r="G170" s="22"/>
      <c r="H170" s="22"/>
      <c r="I170" s="22"/>
      <c r="J170" s="24"/>
      <c r="K170" s="24"/>
      <c r="L170" s="24"/>
      <c r="M170" s="24"/>
      <c r="N170" s="24"/>
      <c r="O170" s="24"/>
      <c r="P170" s="24"/>
      <c r="Q170" s="24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3"/>
      <c r="AG170" s="22"/>
    </row>
    <row r="171" spans="1:33" x14ac:dyDescent="0.25">
      <c r="A171" s="19"/>
      <c r="B171" s="19"/>
      <c r="C171" s="19"/>
      <c r="D171" s="20"/>
      <c r="E171" s="19"/>
      <c r="F171" s="19"/>
      <c r="G171" s="19"/>
      <c r="H171" s="19"/>
      <c r="I171" s="19"/>
      <c r="J171" s="21"/>
      <c r="K171" s="21"/>
      <c r="L171" s="21"/>
      <c r="M171" s="21"/>
      <c r="N171" s="21"/>
      <c r="O171" s="21"/>
      <c r="P171" s="21"/>
      <c r="Q171" s="21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20"/>
      <c r="AG171" s="19"/>
    </row>
    <row r="172" spans="1:33" x14ac:dyDescent="0.25">
      <c r="A172" s="22"/>
      <c r="B172" s="22"/>
      <c r="C172" s="22"/>
      <c r="D172" s="23"/>
      <c r="E172" s="22"/>
      <c r="F172" s="22"/>
      <c r="G172" s="22"/>
      <c r="H172" s="22"/>
      <c r="I172" s="22"/>
      <c r="J172" s="24"/>
      <c r="K172" s="24"/>
      <c r="L172" s="24"/>
      <c r="M172" s="24"/>
      <c r="N172" s="24"/>
      <c r="O172" s="24"/>
      <c r="P172" s="24"/>
      <c r="Q172" s="24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3"/>
      <c r="AG172" s="22"/>
    </row>
    <row r="173" spans="1:33" x14ac:dyDescent="0.25">
      <c r="A173" s="19"/>
      <c r="B173" s="19"/>
      <c r="C173" s="19"/>
      <c r="D173" s="20"/>
      <c r="E173" s="19"/>
      <c r="F173" s="19"/>
      <c r="G173" s="19"/>
      <c r="H173" s="19"/>
      <c r="I173" s="19"/>
      <c r="J173" s="21"/>
      <c r="K173" s="21"/>
      <c r="L173" s="21"/>
      <c r="M173" s="21"/>
      <c r="N173" s="21"/>
      <c r="O173" s="21"/>
      <c r="P173" s="21"/>
      <c r="Q173" s="21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20"/>
      <c r="AG173" s="19"/>
    </row>
    <row r="174" spans="1:33" x14ac:dyDescent="0.25">
      <c r="A174" s="22"/>
      <c r="B174" s="22"/>
      <c r="C174" s="22"/>
      <c r="D174" s="23"/>
      <c r="E174" s="22"/>
      <c r="F174" s="22"/>
      <c r="G174" s="22"/>
      <c r="H174" s="22"/>
      <c r="I174" s="22"/>
      <c r="J174" s="24"/>
      <c r="K174" s="24"/>
      <c r="L174" s="24"/>
      <c r="M174" s="24"/>
      <c r="N174" s="24"/>
      <c r="O174" s="24"/>
      <c r="P174" s="24"/>
      <c r="Q174" s="24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3"/>
      <c r="AG174" s="22"/>
    </row>
    <row r="175" spans="1:33" x14ac:dyDescent="0.25">
      <c r="A175" s="19"/>
      <c r="B175" s="19"/>
      <c r="C175" s="19"/>
      <c r="D175" s="20"/>
      <c r="E175" s="19"/>
      <c r="F175" s="19"/>
      <c r="G175" s="19"/>
      <c r="H175" s="19"/>
      <c r="I175" s="19"/>
      <c r="J175" s="21"/>
      <c r="K175" s="21"/>
      <c r="L175" s="21"/>
      <c r="M175" s="21"/>
      <c r="N175" s="21"/>
      <c r="O175" s="21"/>
      <c r="P175" s="21"/>
      <c r="Q175" s="21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20"/>
      <c r="AG175" s="19"/>
    </row>
    <row r="176" spans="1:33" x14ac:dyDescent="0.25">
      <c r="A176" s="22"/>
      <c r="B176" s="22"/>
      <c r="C176" s="22"/>
      <c r="D176" s="23"/>
      <c r="E176" s="22"/>
      <c r="F176" s="22"/>
      <c r="G176" s="22"/>
      <c r="H176" s="22"/>
      <c r="I176" s="22"/>
      <c r="J176" s="24"/>
      <c r="K176" s="24"/>
      <c r="L176" s="24"/>
      <c r="M176" s="24"/>
      <c r="N176" s="24"/>
      <c r="O176" s="24"/>
      <c r="P176" s="24"/>
      <c r="Q176" s="24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3"/>
      <c r="AG176" s="22"/>
    </row>
    <row r="177" spans="1:33" x14ac:dyDescent="0.25">
      <c r="A177" s="19"/>
      <c r="B177" s="19"/>
      <c r="C177" s="19"/>
      <c r="D177" s="20"/>
      <c r="E177" s="19"/>
      <c r="F177" s="19"/>
      <c r="G177" s="19"/>
      <c r="H177" s="19"/>
      <c r="I177" s="19"/>
      <c r="J177" s="21"/>
      <c r="K177" s="21"/>
      <c r="L177" s="21"/>
      <c r="M177" s="21"/>
      <c r="N177" s="21"/>
      <c r="O177" s="21"/>
      <c r="P177" s="21"/>
      <c r="Q177" s="21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20"/>
      <c r="AG177" s="19"/>
    </row>
    <row r="178" spans="1:33" x14ac:dyDescent="0.25">
      <c r="A178" s="22"/>
      <c r="B178" s="22"/>
      <c r="C178" s="22"/>
      <c r="D178" s="23"/>
      <c r="E178" s="22"/>
      <c r="F178" s="22"/>
      <c r="G178" s="22"/>
      <c r="H178" s="22"/>
      <c r="I178" s="22"/>
      <c r="J178" s="24"/>
      <c r="K178" s="24"/>
      <c r="L178" s="24"/>
      <c r="M178" s="24"/>
      <c r="N178" s="24"/>
      <c r="O178" s="24"/>
      <c r="P178" s="24"/>
      <c r="Q178" s="24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3"/>
      <c r="AG178" s="22"/>
    </row>
    <row r="179" spans="1:33" x14ac:dyDescent="0.25">
      <c r="A179" s="19"/>
      <c r="B179" s="19"/>
      <c r="C179" s="19"/>
      <c r="D179" s="20"/>
      <c r="E179" s="19"/>
      <c r="F179" s="19"/>
      <c r="G179" s="19"/>
      <c r="H179" s="19"/>
      <c r="I179" s="19"/>
      <c r="J179" s="21"/>
      <c r="K179" s="21"/>
      <c r="L179" s="21"/>
      <c r="M179" s="21"/>
      <c r="N179" s="21"/>
      <c r="O179" s="21"/>
      <c r="P179" s="21"/>
      <c r="Q179" s="21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20"/>
      <c r="AG179" s="19"/>
    </row>
    <row r="180" spans="1:33" x14ac:dyDescent="0.25">
      <c r="A180" s="22"/>
      <c r="B180" s="22"/>
      <c r="C180" s="22"/>
      <c r="D180" s="23"/>
      <c r="E180" s="22"/>
      <c r="F180" s="22"/>
      <c r="G180" s="22"/>
      <c r="H180" s="22"/>
      <c r="I180" s="22"/>
      <c r="J180" s="24"/>
      <c r="K180" s="24"/>
      <c r="L180" s="24"/>
      <c r="M180" s="24"/>
      <c r="N180" s="24"/>
      <c r="O180" s="24"/>
      <c r="P180" s="24"/>
      <c r="Q180" s="24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3"/>
      <c r="AG180" s="22"/>
    </row>
    <row r="181" spans="1:33" x14ac:dyDescent="0.25">
      <c r="A181" s="19"/>
      <c r="B181" s="19"/>
      <c r="C181" s="19"/>
      <c r="D181" s="20"/>
      <c r="E181" s="19"/>
      <c r="F181" s="19"/>
      <c r="G181" s="19"/>
      <c r="H181" s="19"/>
      <c r="I181" s="19"/>
      <c r="J181" s="21"/>
      <c r="K181" s="21"/>
      <c r="L181" s="21"/>
      <c r="M181" s="21"/>
      <c r="N181" s="21"/>
      <c r="O181" s="21"/>
      <c r="P181" s="21"/>
      <c r="Q181" s="21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20"/>
      <c r="AG181" s="19"/>
    </row>
    <row r="182" spans="1:33" x14ac:dyDescent="0.25">
      <c r="A182" s="22"/>
      <c r="B182" s="22"/>
      <c r="C182" s="22"/>
      <c r="D182" s="23"/>
      <c r="E182" s="22"/>
      <c r="F182" s="22"/>
      <c r="G182" s="22"/>
      <c r="H182" s="22"/>
      <c r="I182" s="22"/>
      <c r="J182" s="24"/>
      <c r="K182" s="24"/>
      <c r="L182" s="24"/>
      <c r="M182" s="24"/>
      <c r="N182" s="24"/>
      <c r="O182" s="24"/>
      <c r="P182" s="24"/>
      <c r="Q182" s="24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3"/>
      <c r="AG182" s="22"/>
    </row>
    <row r="183" spans="1:33" x14ac:dyDescent="0.25">
      <c r="A183" s="19"/>
      <c r="B183" s="19"/>
      <c r="C183" s="19"/>
      <c r="D183" s="20"/>
      <c r="E183" s="19"/>
      <c r="F183" s="19"/>
      <c r="G183" s="19"/>
      <c r="H183" s="19"/>
      <c r="I183" s="19"/>
      <c r="J183" s="21"/>
      <c r="K183" s="21"/>
      <c r="L183" s="21"/>
      <c r="M183" s="21"/>
      <c r="N183" s="21"/>
      <c r="O183" s="21"/>
      <c r="P183" s="21"/>
      <c r="Q183" s="21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20"/>
      <c r="AG183" s="19"/>
    </row>
    <row r="184" spans="1:33" x14ac:dyDescent="0.25">
      <c r="A184" s="22"/>
      <c r="B184" s="22"/>
      <c r="C184" s="22"/>
      <c r="D184" s="23"/>
      <c r="E184" s="22"/>
      <c r="F184" s="22"/>
      <c r="G184" s="22"/>
      <c r="H184" s="22"/>
      <c r="I184" s="22"/>
      <c r="J184" s="24"/>
      <c r="K184" s="24"/>
      <c r="L184" s="24"/>
      <c r="M184" s="24"/>
      <c r="N184" s="24"/>
      <c r="O184" s="24"/>
      <c r="P184" s="24"/>
      <c r="Q184" s="24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3"/>
      <c r="AG184" s="22"/>
    </row>
    <row r="185" spans="1:33" x14ac:dyDescent="0.25">
      <c r="A185" s="19"/>
      <c r="B185" s="19"/>
      <c r="C185" s="19"/>
      <c r="D185" s="20"/>
      <c r="E185" s="19"/>
      <c r="F185" s="19"/>
      <c r="G185" s="19"/>
      <c r="H185" s="19"/>
      <c r="I185" s="19"/>
      <c r="J185" s="21"/>
      <c r="K185" s="21"/>
      <c r="L185" s="21"/>
      <c r="M185" s="21"/>
      <c r="N185" s="21"/>
      <c r="O185" s="21"/>
      <c r="P185" s="21"/>
      <c r="Q185" s="21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20"/>
      <c r="AG185" s="19"/>
    </row>
    <row r="186" spans="1:33" x14ac:dyDescent="0.25">
      <c r="A186" s="22"/>
      <c r="B186" s="22"/>
      <c r="C186" s="22"/>
      <c r="D186" s="23"/>
      <c r="E186" s="22"/>
      <c r="F186" s="22"/>
      <c r="G186" s="22"/>
      <c r="H186" s="22"/>
      <c r="I186" s="22"/>
      <c r="J186" s="24"/>
      <c r="K186" s="24"/>
      <c r="L186" s="24"/>
      <c r="M186" s="24"/>
      <c r="N186" s="24"/>
      <c r="O186" s="24"/>
      <c r="P186" s="24"/>
      <c r="Q186" s="24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3"/>
      <c r="AG186" s="22"/>
    </row>
    <row r="187" spans="1:33" x14ac:dyDescent="0.25">
      <c r="A187" s="19"/>
      <c r="B187" s="19"/>
      <c r="C187" s="19"/>
      <c r="D187" s="20"/>
      <c r="E187" s="19"/>
      <c r="F187" s="19"/>
      <c r="G187" s="19"/>
      <c r="H187" s="19"/>
      <c r="I187" s="19"/>
      <c r="J187" s="21"/>
      <c r="K187" s="21"/>
      <c r="L187" s="21"/>
      <c r="M187" s="21"/>
      <c r="N187" s="21"/>
      <c r="O187" s="21"/>
      <c r="P187" s="21"/>
      <c r="Q187" s="21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20"/>
      <c r="AG187" s="19"/>
    </row>
    <row r="188" spans="1:33" x14ac:dyDescent="0.25">
      <c r="A188" s="22"/>
      <c r="B188" s="22"/>
      <c r="C188" s="22"/>
      <c r="D188" s="23"/>
      <c r="E188" s="22"/>
      <c r="F188" s="22"/>
      <c r="G188" s="22"/>
      <c r="H188" s="22"/>
      <c r="I188" s="22"/>
      <c r="J188" s="24"/>
      <c r="K188" s="24"/>
      <c r="L188" s="24"/>
      <c r="M188" s="24"/>
      <c r="N188" s="24"/>
      <c r="O188" s="24"/>
      <c r="P188" s="24"/>
      <c r="Q188" s="24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3"/>
      <c r="AG188" s="22"/>
    </row>
    <row r="189" spans="1:33" x14ac:dyDescent="0.25">
      <c r="A189" s="19"/>
      <c r="B189" s="19"/>
      <c r="C189" s="19"/>
      <c r="D189" s="20"/>
      <c r="E189" s="19"/>
      <c r="F189" s="19"/>
      <c r="G189" s="19"/>
      <c r="H189" s="19"/>
      <c r="I189" s="19"/>
      <c r="J189" s="21"/>
      <c r="K189" s="21"/>
      <c r="L189" s="21"/>
      <c r="M189" s="21"/>
      <c r="N189" s="21"/>
      <c r="O189" s="21"/>
      <c r="P189" s="21"/>
      <c r="Q189" s="21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20"/>
      <c r="AG189" s="19"/>
    </row>
    <row r="190" spans="1:33" x14ac:dyDescent="0.25">
      <c r="A190" s="22"/>
      <c r="B190" s="22"/>
      <c r="C190" s="22"/>
      <c r="D190" s="23"/>
      <c r="E190" s="22"/>
      <c r="F190" s="22"/>
      <c r="G190" s="22"/>
      <c r="H190" s="22"/>
      <c r="I190" s="22"/>
      <c r="J190" s="24"/>
      <c r="K190" s="24"/>
      <c r="L190" s="24"/>
      <c r="M190" s="24"/>
      <c r="N190" s="24"/>
      <c r="O190" s="24"/>
      <c r="P190" s="24"/>
      <c r="Q190" s="24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3"/>
      <c r="AG190" s="22"/>
    </row>
    <row r="191" spans="1:33" x14ac:dyDescent="0.25">
      <c r="A191" s="19"/>
      <c r="B191" s="19"/>
      <c r="C191" s="19"/>
      <c r="D191" s="20"/>
      <c r="E191" s="19"/>
      <c r="F191" s="19"/>
      <c r="G191" s="19"/>
      <c r="H191" s="19"/>
      <c r="I191" s="19"/>
      <c r="J191" s="21"/>
      <c r="K191" s="21"/>
      <c r="L191" s="21"/>
      <c r="M191" s="21"/>
      <c r="N191" s="21"/>
      <c r="O191" s="21"/>
      <c r="P191" s="21"/>
      <c r="Q191" s="21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20"/>
      <c r="AG191" s="19"/>
    </row>
    <row r="192" spans="1:33" x14ac:dyDescent="0.25">
      <c r="A192" s="22"/>
      <c r="B192" s="22"/>
      <c r="C192" s="22"/>
      <c r="D192" s="23"/>
      <c r="E192" s="22"/>
      <c r="F192" s="22"/>
      <c r="G192" s="22"/>
      <c r="H192" s="22"/>
      <c r="I192" s="22"/>
      <c r="J192" s="24"/>
      <c r="K192" s="24"/>
      <c r="L192" s="24"/>
      <c r="M192" s="24"/>
      <c r="N192" s="24"/>
      <c r="O192" s="24"/>
      <c r="P192" s="24"/>
      <c r="Q192" s="24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3"/>
      <c r="AG192" s="22"/>
    </row>
    <row r="193" spans="1:33" x14ac:dyDescent="0.25">
      <c r="A193" s="19"/>
      <c r="B193" s="19"/>
      <c r="C193" s="19"/>
      <c r="D193" s="20"/>
      <c r="E193" s="19"/>
      <c r="F193" s="19"/>
      <c r="G193" s="19"/>
      <c r="H193" s="19"/>
      <c r="I193" s="19"/>
      <c r="J193" s="21"/>
      <c r="K193" s="21"/>
      <c r="L193" s="21"/>
      <c r="M193" s="21"/>
      <c r="N193" s="21"/>
      <c r="O193" s="21"/>
      <c r="P193" s="21"/>
      <c r="Q193" s="21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20"/>
      <c r="AG193" s="19"/>
    </row>
    <row r="194" spans="1:33" x14ac:dyDescent="0.25">
      <c r="A194" s="22"/>
      <c r="B194" s="22"/>
      <c r="C194" s="22"/>
      <c r="D194" s="23"/>
      <c r="E194" s="22"/>
      <c r="F194" s="22"/>
      <c r="G194" s="22"/>
      <c r="H194" s="22"/>
      <c r="I194" s="22"/>
      <c r="J194" s="24"/>
      <c r="K194" s="24"/>
      <c r="L194" s="24"/>
      <c r="M194" s="24"/>
      <c r="N194" s="24"/>
      <c r="O194" s="24"/>
      <c r="P194" s="24"/>
      <c r="Q194" s="24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3"/>
      <c r="AG194" s="22"/>
    </row>
    <row r="195" spans="1:33" x14ac:dyDescent="0.25">
      <c r="A195" s="19"/>
      <c r="B195" s="19"/>
      <c r="C195" s="19"/>
      <c r="D195" s="20"/>
      <c r="E195" s="19"/>
      <c r="F195" s="19"/>
      <c r="G195" s="19"/>
      <c r="H195" s="19"/>
      <c r="I195" s="19"/>
      <c r="J195" s="21"/>
      <c r="K195" s="21"/>
      <c r="L195" s="21"/>
      <c r="M195" s="21"/>
      <c r="N195" s="21"/>
      <c r="O195" s="21"/>
      <c r="P195" s="21"/>
      <c r="Q195" s="21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20"/>
      <c r="AG195" s="19"/>
    </row>
    <row r="196" spans="1:33" x14ac:dyDescent="0.25">
      <c r="A196" s="22"/>
      <c r="B196" s="22"/>
      <c r="C196" s="22"/>
      <c r="D196" s="23"/>
      <c r="E196" s="22"/>
      <c r="F196" s="22"/>
      <c r="G196" s="22"/>
      <c r="H196" s="22"/>
      <c r="I196" s="22"/>
      <c r="J196" s="24"/>
      <c r="K196" s="24"/>
      <c r="L196" s="24"/>
      <c r="M196" s="24"/>
      <c r="N196" s="24"/>
      <c r="O196" s="24"/>
      <c r="P196" s="24"/>
      <c r="Q196" s="24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3"/>
      <c r="AG196" s="22"/>
    </row>
    <row r="197" spans="1:33" x14ac:dyDescent="0.25">
      <c r="A197" s="19"/>
      <c r="B197" s="19"/>
      <c r="C197" s="19"/>
      <c r="D197" s="20"/>
      <c r="E197" s="19"/>
      <c r="F197" s="19"/>
      <c r="G197" s="19"/>
      <c r="H197" s="19"/>
      <c r="I197" s="19"/>
      <c r="J197" s="21"/>
      <c r="K197" s="21"/>
      <c r="L197" s="21"/>
      <c r="M197" s="21"/>
      <c r="N197" s="21"/>
      <c r="O197" s="21"/>
      <c r="P197" s="21"/>
      <c r="Q197" s="21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20"/>
      <c r="AG197" s="19"/>
    </row>
    <row r="198" spans="1:33" x14ac:dyDescent="0.25">
      <c r="A198" s="22"/>
      <c r="B198" s="22"/>
      <c r="C198" s="22"/>
      <c r="D198" s="23"/>
      <c r="E198" s="22"/>
      <c r="F198" s="22"/>
      <c r="G198" s="22"/>
      <c r="H198" s="22"/>
      <c r="I198" s="22"/>
      <c r="J198" s="24"/>
      <c r="K198" s="24"/>
      <c r="L198" s="24"/>
      <c r="M198" s="24"/>
      <c r="N198" s="24"/>
      <c r="O198" s="24"/>
      <c r="P198" s="24"/>
      <c r="Q198" s="24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3"/>
      <c r="AG198" s="22"/>
    </row>
    <row r="199" spans="1:33" x14ac:dyDescent="0.25">
      <c r="A199" s="19"/>
      <c r="B199" s="19"/>
      <c r="C199" s="19"/>
      <c r="D199" s="20"/>
      <c r="E199" s="19"/>
      <c r="F199" s="19"/>
      <c r="G199" s="19"/>
      <c r="H199" s="19"/>
      <c r="I199" s="19"/>
      <c r="J199" s="21"/>
      <c r="K199" s="21"/>
      <c r="L199" s="21"/>
      <c r="M199" s="21"/>
      <c r="N199" s="21"/>
      <c r="O199" s="21"/>
      <c r="P199" s="21"/>
      <c r="Q199" s="21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20"/>
      <c r="AG199" s="19"/>
    </row>
    <row r="200" spans="1:33" x14ac:dyDescent="0.25">
      <c r="A200" s="22"/>
      <c r="B200" s="22"/>
      <c r="C200" s="22"/>
      <c r="D200" s="23"/>
      <c r="E200" s="22"/>
      <c r="F200" s="22"/>
      <c r="G200" s="22"/>
      <c r="H200" s="22"/>
      <c r="I200" s="22"/>
      <c r="J200" s="24"/>
      <c r="K200" s="24"/>
      <c r="L200" s="24"/>
      <c r="M200" s="24"/>
      <c r="N200" s="24"/>
      <c r="O200" s="24"/>
      <c r="P200" s="24"/>
      <c r="Q200" s="24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3"/>
      <c r="AG200" s="22"/>
    </row>
    <row r="201" spans="1:33" x14ac:dyDescent="0.25">
      <c r="A201" s="19"/>
      <c r="B201" s="19"/>
      <c r="C201" s="19"/>
      <c r="D201" s="20"/>
      <c r="E201" s="19"/>
      <c r="F201" s="19"/>
      <c r="G201" s="19"/>
      <c r="H201" s="19"/>
      <c r="I201" s="19"/>
      <c r="J201" s="21"/>
      <c r="K201" s="21"/>
      <c r="L201" s="21"/>
      <c r="M201" s="21"/>
      <c r="N201" s="21"/>
      <c r="O201" s="21"/>
      <c r="P201" s="21"/>
      <c r="Q201" s="21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20"/>
      <c r="AG201" s="19"/>
    </row>
    <row r="202" spans="1:33" x14ac:dyDescent="0.25">
      <c r="A202" s="22"/>
      <c r="B202" s="22"/>
      <c r="C202" s="22"/>
      <c r="D202" s="23"/>
      <c r="E202" s="22"/>
      <c r="F202" s="22"/>
      <c r="G202" s="22"/>
      <c r="H202" s="22"/>
      <c r="I202" s="22"/>
      <c r="J202" s="24"/>
      <c r="K202" s="24"/>
      <c r="L202" s="24"/>
      <c r="M202" s="24"/>
      <c r="N202" s="24"/>
      <c r="O202" s="24"/>
      <c r="P202" s="24"/>
      <c r="Q202" s="24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3"/>
      <c r="AG202" s="22"/>
    </row>
    <row r="203" spans="1:33" x14ac:dyDescent="0.25">
      <c r="A203" s="19"/>
      <c r="B203" s="19"/>
      <c r="C203" s="19"/>
      <c r="D203" s="20"/>
      <c r="E203" s="19"/>
      <c r="F203" s="19"/>
      <c r="G203" s="19"/>
      <c r="H203" s="19"/>
      <c r="I203" s="19"/>
      <c r="J203" s="21"/>
      <c r="K203" s="21"/>
      <c r="L203" s="21"/>
      <c r="M203" s="21"/>
      <c r="N203" s="21"/>
      <c r="O203" s="21"/>
      <c r="P203" s="21"/>
      <c r="Q203" s="21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20"/>
      <c r="AG203" s="19"/>
    </row>
    <row r="204" spans="1:33" x14ac:dyDescent="0.25">
      <c r="A204" s="22"/>
      <c r="B204" s="22"/>
      <c r="C204" s="22"/>
      <c r="D204" s="23"/>
      <c r="E204" s="22"/>
      <c r="F204" s="22"/>
      <c r="G204" s="22"/>
      <c r="H204" s="22"/>
      <c r="I204" s="22"/>
      <c r="J204" s="24"/>
      <c r="K204" s="24"/>
      <c r="L204" s="24"/>
      <c r="M204" s="24"/>
      <c r="N204" s="24"/>
      <c r="O204" s="24"/>
      <c r="P204" s="24"/>
      <c r="Q204" s="24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3"/>
      <c r="AG204" s="22"/>
    </row>
    <row r="205" spans="1:33" x14ac:dyDescent="0.25">
      <c r="A205" s="19"/>
      <c r="B205" s="19"/>
      <c r="C205" s="19"/>
      <c r="D205" s="20"/>
      <c r="E205" s="19"/>
      <c r="F205" s="19"/>
      <c r="G205" s="19"/>
      <c r="H205" s="19"/>
      <c r="I205" s="19"/>
      <c r="J205" s="21"/>
      <c r="K205" s="21"/>
      <c r="L205" s="21"/>
      <c r="M205" s="21"/>
      <c r="N205" s="21"/>
      <c r="O205" s="21"/>
      <c r="P205" s="21"/>
      <c r="Q205" s="21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20"/>
      <c r="AG205" s="19"/>
    </row>
    <row r="206" spans="1:33" x14ac:dyDescent="0.25">
      <c r="A206" s="22"/>
      <c r="B206" s="22"/>
      <c r="C206" s="22"/>
      <c r="D206" s="23"/>
      <c r="E206" s="22"/>
      <c r="F206" s="22"/>
      <c r="G206" s="22"/>
      <c r="H206" s="22"/>
      <c r="I206" s="22"/>
      <c r="J206" s="24"/>
      <c r="K206" s="24"/>
      <c r="L206" s="24"/>
      <c r="M206" s="24"/>
      <c r="N206" s="24"/>
      <c r="O206" s="24"/>
      <c r="P206" s="24"/>
      <c r="Q206" s="24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3"/>
      <c r="AG206" s="22"/>
    </row>
    <row r="207" spans="1:33" x14ac:dyDescent="0.25">
      <c r="A207" s="19"/>
      <c r="B207" s="19"/>
      <c r="C207" s="19"/>
      <c r="D207" s="20"/>
      <c r="E207" s="19"/>
      <c r="F207" s="19"/>
      <c r="G207" s="19"/>
      <c r="H207" s="19"/>
      <c r="I207" s="19"/>
      <c r="J207" s="21"/>
      <c r="K207" s="21"/>
      <c r="L207" s="21"/>
      <c r="M207" s="21"/>
      <c r="N207" s="21"/>
      <c r="O207" s="21"/>
      <c r="P207" s="21"/>
      <c r="Q207" s="21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20"/>
      <c r="AG207" s="19"/>
    </row>
    <row r="208" spans="1:33" x14ac:dyDescent="0.25">
      <c r="A208" s="22"/>
      <c r="B208" s="22"/>
      <c r="C208" s="22"/>
      <c r="D208" s="23"/>
      <c r="E208" s="22"/>
      <c r="F208" s="22"/>
      <c r="G208" s="22"/>
      <c r="H208" s="22"/>
      <c r="I208" s="22"/>
      <c r="J208" s="24"/>
      <c r="K208" s="24"/>
      <c r="L208" s="24"/>
      <c r="M208" s="24"/>
      <c r="N208" s="24"/>
      <c r="O208" s="24"/>
      <c r="P208" s="24"/>
      <c r="Q208" s="24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3"/>
      <c r="AG208" s="22"/>
    </row>
    <row r="209" spans="1:33" x14ac:dyDescent="0.25">
      <c r="A209" s="19"/>
      <c r="B209" s="19"/>
      <c r="C209" s="19"/>
      <c r="D209" s="20"/>
      <c r="E209" s="19"/>
      <c r="F209" s="19"/>
      <c r="G209" s="19"/>
      <c r="H209" s="19"/>
      <c r="I209" s="19"/>
      <c r="J209" s="21"/>
      <c r="K209" s="21"/>
      <c r="L209" s="21"/>
      <c r="M209" s="21"/>
      <c r="N209" s="21"/>
      <c r="O209" s="21"/>
      <c r="P209" s="21"/>
      <c r="Q209" s="21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20"/>
      <c r="AG209" s="19"/>
    </row>
    <row r="210" spans="1:33" x14ac:dyDescent="0.25">
      <c r="A210" s="22"/>
      <c r="B210" s="22"/>
      <c r="C210" s="22"/>
      <c r="D210" s="23"/>
      <c r="E210" s="22"/>
      <c r="F210" s="22"/>
      <c r="G210" s="22"/>
      <c r="H210" s="22"/>
      <c r="I210" s="22"/>
      <c r="J210" s="24"/>
      <c r="K210" s="24"/>
      <c r="L210" s="24"/>
      <c r="M210" s="24"/>
      <c r="N210" s="24"/>
      <c r="O210" s="24"/>
      <c r="P210" s="24"/>
      <c r="Q210" s="24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3"/>
      <c r="AG210" s="22"/>
    </row>
    <row r="211" spans="1:33" x14ac:dyDescent="0.25">
      <c r="A211" s="19"/>
      <c r="B211" s="19"/>
      <c r="C211" s="19"/>
      <c r="D211" s="20"/>
      <c r="E211" s="19"/>
      <c r="F211" s="19"/>
      <c r="G211" s="19"/>
      <c r="H211" s="19"/>
      <c r="I211" s="19"/>
      <c r="J211" s="21"/>
      <c r="K211" s="21"/>
      <c r="L211" s="21"/>
      <c r="M211" s="21"/>
      <c r="N211" s="21"/>
      <c r="O211" s="21"/>
      <c r="P211" s="21"/>
      <c r="Q211" s="21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20"/>
      <c r="AG211" s="19"/>
    </row>
    <row r="212" spans="1:33" x14ac:dyDescent="0.25">
      <c r="A212" s="22"/>
      <c r="B212" s="22"/>
      <c r="C212" s="22"/>
      <c r="D212" s="23"/>
      <c r="E212" s="22"/>
      <c r="F212" s="22"/>
      <c r="G212" s="22"/>
      <c r="H212" s="22"/>
      <c r="I212" s="22"/>
      <c r="J212" s="24"/>
      <c r="K212" s="24"/>
      <c r="L212" s="24"/>
      <c r="M212" s="24"/>
      <c r="N212" s="24"/>
      <c r="O212" s="24"/>
      <c r="P212" s="24"/>
      <c r="Q212" s="24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3"/>
      <c r="AG212" s="22"/>
    </row>
    <row r="213" spans="1:33" x14ac:dyDescent="0.25">
      <c r="A213" s="19"/>
      <c r="B213" s="19"/>
      <c r="C213" s="19"/>
      <c r="D213" s="20"/>
      <c r="E213" s="19"/>
      <c r="F213" s="19"/>
      <c r="G213" s="19"/>
      <c r="H213" s="19"/>
      <c r="I213" s="19"/>
      <c r="J213" s="21"/>
      <c r="K213" s="21"/>
      <c r="L213" s="21"/>
      <c r="M213" s="21"/>
      <c r="N213" s="21"/>
      <c r="O213" s="21"/>
      <c r="P213" s="21"/>
      <c r="Q213" s="21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20"/>
      <c r="AG213" s="19"/>
    </row>
    <row r="214" spans="1:33" x14ac:dyDescent="0.25">
      <c r="A214" s="22"/>
      <c r="B214" s="22"/>
      <c r="C214" s="22"/>
      <c r="D214" s="23"/>
      <c r="E214" s="22"/>
      <c r="F214" s="22"/>
      <c r="G214" s="22"/>
      <c r="H214" s="22"/>
      <c r="I214" s="22"/>
      <c r="J214" s="24"/>
      <c r="K214" s="24"/>
      <c r="L214" s="24"/>
      <c r="M214" s="24"/>
      <c r="N214" s="24"/>
      <c r="O214" s="24"/>
      <c r="P214" s="24"/>
      <c r="Q214" s="24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3"/>
      <c r="AG214" s="22"/>
    </row>
    <row r="215" spans="1:33" x14ac:dyDescent="0.25">
      <c r="A215" s="19"/>
      <c r="B215" s="19"/>
      <c r="C215" s="19"/>
      <c r="D215" s="20"/>
      <c r="E215" s="19"/>
      <c r="F215" s="19"/>
      <c r="G215" s="19"/>
      <c r="H215" s="19"/>
      <c r="I215" s="19"/>
      <c r="J215" s="21"/>
      <c r="K215" s="21"/>
      <c r="L215" s="21"/>
      <c r="M215" s="21"/>
      <c r="N215" s="21"/>
      <c r="O215" s="21"/>
      <c r="P215" s="21"/>
      <c r="Q215" s="21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20"/>
      <c r="AG215" s="19"/>
    </row>
    <row r="216" spans="1:33" x14ac:dyDescent="0.25">
      <c r="A216" s="22"/>
      <c r="B216" s="22"/>
      <c r="C216" s="22"/>
      <c r="D216" s="23"/>
      <c r="E216" s="22"/>
      <c r="F216" s="22"/>
      <c r="G216" s="22"/>
      <c r="H216" s="22"/>
      <c r="I216" s="22"/>
      <c r="J216" s="24"/>
      <c r="K216" s="24"/>
      <c r="L216" s="24"/>
      <c r="M216" s="24"/>
      <c r="N216" s="24"/>
      <c r="O216" s="24"/>
      <c r="P216" s="24"/>
      <c r="Q216" s="24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3"/>
      <c r="AG216" s="22"/>
    </row>
    <row r="217" spans="1:33" x14ac:dyDescent="0.25">
      <c r="A217" s="19"/>
      <c r="B217" s="19"/>
      <c r="C217" s="19"/>
      <c r="D217" s="20"/>
      <c r="E217" s="19"/>
      <c r="F217" s="19"/>
      <c r="G217" s="19"/>
      <c r="H217" s="19"/>
      <c r="I217" s="19"/>
      <c r="J217" s="21"/>
      <c r="K217" s="21"/>
      <c r="L217" s="21"/>
      <c r="M217" s="21"/>
      <c r="N217" s="21"/>
      <c r="O217" s="21"/>
      <c r="P217" s="21"/>
      <c r="Q217" s="21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20"/>
      <c r="AG217" s="19"/>
    </row>
    <row r="218" spans="1:33" x14ac:dyDescent="0.25">
      <c r="A218" s="22"/>
      <c r="B218" s="22"/>
      <c r="C218" s="22"/>
      <c r="D218" s="23"/>
      <c r="E218" s="22"/>
      <c r="F218" s="22"/>
      <c r="G218" s="22"/>
      <c r="H218" s="22"/>
      <c r="I218" s="22"/>
      <c r="J218" s="24"/>
      <c r="K218" s="24"/>
      <c r="L218" s="24"/>
      <c r="M218" s="24"/>
      <c r="N218" s="24"/>
      <c r="O218" s="24"/>
      <c r="P218" s="24"/>
      <c r="Q218" s="24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3"/>
      <c r="AG218" s="22"/>
    </row>
    <row r="219" spans="1:33" x14ac:dyDescent="0.25">
      <c r="A219" s="19"/>
      <c r="B219" s="19"/>
      <c r="C219" s="19"/>
      <c r="D219" s="20"/>
      <c r="E219" s="19"/>
      <c r="F219" s="19"/>
      <c r="G219" s="19"/>
      <c r="H219" s="19"/>
      <c r="I219" s="19"/>
      <c r="J219" s="21"/>
      <c r="K219" s="21"/>
      <c r="L219" s="21"/>
      <c r="M219" s="21"/>
      <c r="N219" s="21"/>
      <c r="O219" s="21"/>
      <c r="P219" s="21"/>
      <c r="Q219" s="21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20"/>
      <c r="AG219" s="19"/>
    </row>
    <row r="220" spans="1:33" x14ac:dyDescent="0.25">
      <c r="A220" s="22"/>
      <c r="B220" s="22"/>
      <c r="C220" s="22"/>
      <c r="D220" s="23"/>
      <c r="E220" s="22"/>
      <c r="F220" s="22"/>
      <c r="G220" s="22"/>
      <c r="H220" s="22"/>
      <c r="I220" s="22"/>
      <c r="J220" s="24"/>
      <c r="K220" s="24"/>
      <c r="L220" s="24"/>
      <c r="M220" s="24"/>
      <c r="N220" s="24"/>
      <c r="O220" s="24"/>
      <c r="P220" s="24"/>
      <c r="Q220" s="24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3"/>
      <c r="AG220" s="22"/>
    </row>
    <row r="221" spans="1:33" x14ac:dyDescent="0.25">
      <c r="A221" s="19"/>
      <c r="B221" s="19"/>
      <c r="C221" s="19"/>
      <c r="D221" s="20"/>
      <c r="E221" s="19"/>
      <c r="F221" s="19"/>
      <c r="G221" s="19"/>
      <c r="H221" s="19"/>
      <c r="I221" s="19"/>
      <c r="J221" s="21"/>
      <c r="K221" s="21"/>
      <c r="L221" s="21"/>
      <c r="M221" s="21"/>
      <c r="N221" s="21"/>
      <c r="O221" s="21"/>
      <c r="P221" s="21"/>
      <c r="Q221" s="21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20"/>
      <c r="AG221" s="19"/>
    </row>
    <row r="222" spans="1:33" x14ac:dyDescent="0.25">
      <c r="A222" s="22"/>
      <c r="B222" s="22"/>
      <c r="C222" s="22"/>
      <c r="D222" s="23"/>
      <c r="E222" s="22"/>
      <c r="F222" s="22"/>
      <c r="G222" s="22"/>
      <c r="H222" s="22"/>
      <c r="I222" s="22"/>
      <c r="J222" s="24"/>
      <c r="K222" s="24"/>
      <c r="L222" s="24"/>
      <c r="M222" s="24"/>
      <c r="N222" s="24"/>
      <c r="O222" s="24"/>
      <c r="P222" s="24"/>
      <c r="Q222" s="24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3"/>
      <c r="AG222" s="22"/>
    </row>
    <row r="223" spans="1:33" x14ac:dyDescent="0.25">
      <c r="A223" s="19"/>
      <c r="B223" s="19"/>
      <c r="C223" s="19"/>
      <c r="D223" s="20"/>
      <c r="E223" s="19"/>
      <c r="F223" s="19"/>
      <c r="G223" s="19"/>
      <c r="H223" s="19"/>
      <c r="I223" s="19"/>
      <c r="J223" s="21"/>
      <c r="K223" s="21"/>
      <c r="L223" s="21"/>
      <c r="M223" s="21"/>
      <c r="N223" s="21"/>
      <c r="O223" s="21"/>
      <c r="P223" s="21"/>
      <c r="Q223" s="21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20"/>
      <c r="AG223" s="19"/>
    </row>
    <row r="224" spans="1:33" x14ac:dyDescent="0.25">
      <c r="A224" s="22"/>
      <c r="B224" s="22"/>
      <c r="C224" s="22"/>
      <c r="D224" s="23"/>
      <c r="E224" s="22"/>
      <c r="F224" s="22"/>
      <c r="G224" s="22"/>
      <c r="H224" s="22"/>
      <c r="I224" s="22"/>
      <c r="J224" s="24"/>
      <c r="K224" s="24"/>
      <c r="L224" s="24"/>
      <c r="M224" s="24"/>
      <c r="N224" s="24"/>
      <c r="O224" s="24"/>
      <c r="P224" s="24"/>
      <c r="Q224" s="24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3"/>
      <c r="AG224" s="22"/>
    </row>
    <row r="225" spans="1:33" x14ac:dyDescent="0.25">
      <c r="A225" s="19"/>
      <c r="B225" s="19"/>
      <c r="C225" s="19"/>
      <c r="D225" s="20"/>
      <c r="E225" s="19"/>
      <c r="F225" s="19"/>
      <c r="G225" s="19"/>
      <c r="H225" s="19"/>
      <c r="I225" s="19"/>
      <c r="J225" s="21"/>
      <c r="K225" s="21"/>
      <c r="L225" s="21"/>
      <c r="M225" s="21"/>
      <c r="N225" s="21"/>
      <c r="O225" s="21"/>
      <c r="P225" s="21"/>
      <c r="Q225" s="21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20"/>
      <c r="AG225" s="19"/>
    </row>
    <row r="226" spans="1:33" x14ac:dyDescent="0.25">
      <c r="A226" s="22"/>
      <c r="B226" s="22"/>
      <c r="C226" s="22"/>
      <c r="D226" s="23"/>
      <c r="E226" s="22"/>
      <c r="F226" s="22"/>
      <c r="G226" s="22"/>
      <c r="H226" s="22"/>
      <c r="I226" s="22"/>
      <c r="J226" s="24"/>
      <c r="K226" s="24"/>
      <c r="L226" s="24"/>
      <c r="M226" s="24"/>
      <c r="N226" s="24"/>
      <c r="O226" s="24"/>
      <c r="P226" s="24"/>
      <c r="Q226" s="24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3"/>
      <c r="AG226" s="22"/>
    </row>
    <row r="227" spans="1:33" x14ac:dyDescent="0.25">
      <c r="A227" s="19"/>
      <c r="B227" s="19"/>
      <c r="C227" s="19"/>
      <c r="D227" s="20"/>
      <c r="E227" s="19"/>
      <c r="F227" s="19"/>
      <c r="G227" s="19"/>
      <c r="H227" s="19"/>
      <c r="I227" s="19"/>
      <c r="J227" s="21"/>
      <c r="K227" s="21"/>
      <c r="L227" s="21"/>
      <c r="M227" s="21"/>
      <c r="N227" s="21"/>
      <c r="O227" s="21"/>
      <c r="P227" s="21"/>
      <c r="Q227" s="21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20"/>
      <c r="AG227" s="19"/>
    </row>
    <row r="228" spans="1:33" x14ac:dyDescent="0.25">
      <c r="A228" s="22"/>
      <c r="B228" s="22"/>
      <c r="C228" s="22"/>
      <c r="D228" s="23"/>
      <c r="E228" s="22"/>
      <c r="F228" s="22"/>
      <c r="G228" s="22"/>
      <c r="H228" s="22"/>
      <c r="I228" s="22"/>
      <c r="J228" s="24"/>
      <c r="K228" s="24"/>
      <c r="L228" s="24"/>
      <c r="M228" s="24"/>
      <c r="N228" s="24"/>
      <c r="O228" s="24"/>
      <c r="P228" s="24"/>
      <c r="Q228" s="24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3"/>
      <c r="AG228" s="22"/>
    </row>
    <row r="229" spans="1:33" x14ac:dyDescent="0.25">
      <c r="A229" s="19"/>
      <c r="B229" s="19"/>
      <c r="C229" s="19"/>
      <c r="D229" s="20"/>
      <c r="E229" s="19"/>
      <c r="F229" s="19"/>
      <c r="G229" s="19"/>
      <c r="H229" s="19"/>
      <c r="I229" s="19"/>
      <c r="J229" s="21"/>
      <c r="K229" s="21"/>
      <c r="L229" s="21"/>
      <c r="M229" s="21"/>
      <c r="N229" s="21"/>
      <c r="O229" s="21"/>
      <c r="P229" s="21"/>
      <c r="Q229" s="21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20"/>
      <c r="AG229" s="19"/>
    </row>
    <row r="230" spans="1:33" x14ac:dyDescent="0.25">
      <c r="A230" s="22"/>
      <c r="B230" s="22"/>
      <c r="C230" s="22"/>
      <c r="D230" s="23"/>
      <c r="E230" s="22"/>
      <c r="F230" s="22"/>
      <c r="G230" s="22"/>
      <c r="H230" s="22"/>
      <c r="I230" s="22"/>
      <c r="J230" s="24"/>
      <c r="K230" s="24"/>
      <c r="L230" s="24"/>
      <c r="M230" s="24"/>
      <c r="N230" s="24"/>
      <c r="O230" s="24"/>
      <c r="P230" s="24"/>
      <c r="Q230" s="24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3"/>
      <c r="AG230" s="22"/>
    </row>
    <row r="231" spans="1:33" x14ac:dyDescent="0.25">
      <c r="A231" s="19"/>
      <c r="B231" s="19"/>
      <c r="C231" s="19"/>
      <c r="D231" s="20"/>
      <c r="E231" s="19"/>
      <c r="F231" s="19"/>
      <c r="G231" s="19"/>
      <c r="H231" s="19"/>
      <c r="I231" s="19"/>
      <c r="J231" s="21"/>
      <c r="K231" s="21"/>
      <c r="L231" s="21"/>
      <c r="M231" s="21"/>
      <c r="N231" s="21"/>
      <c r="O231" s="21"/>
      <c r="P231" s="21"/>
      <c r="Q231" s="21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20"/>
      <c r="AG231" s="19"/>
    </row>
    <row r="232" spans="1:33" x14ac:dyDescent="0.25">
      <c r="A232" s="22"/>
      <c r="B232" s="22"/>
      <c r="C232" s="22"/>
      <c r="D232" s="23"/>
      <c r="E232" s="22"/>
      <c r="F232" s="22"/>
      <c r="G232" s="22"/>
      <c r="H232" s="22"/>
      <c r="I232" s="22"/>
      <c r="J232" s="24"/>
      <c r="K232" s="24"/>
      <c r="L232" s="24"/>
      <c r="M232" s="24"/>
      <c r="N232" s="24"/>
      <c r="O232" s="24"/>
      <c r="P232" s="24"/>
      <c r="Q232" s="24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3"/>
      <c r="AG232" s="22"/>
    </row>
    <row r="233" spans="1:33" x14ac:dyDescent="0.25">
      <c r="A233" s="19"/>
      <c r="B233" s="19"/>
      <c r="C233" s="19"/>
      <c r="D233" s="20"/>
      <c r="E233" s="19"/>
      <c r="F233" s="19"/>
      <c r="G233" s="19"/>
      <c r="H233" s="19"/>
      <c r="I233" s="19"/>
      <c r="J233" s="21"/>
      <c r="K233" s="21"/>
      <c r="L233" s="21"/>
      <c r="M233" s="21"/>
      <c r="N233" s="21"/>
      <c r="O233" s="21"/>
      <c r="P233" s="21"/>
      <c r="Q233" s="21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20"/>
      <c r="AG233" s="19"/>
    </row>
    <row r="234" spans="1:33" x14ac:dyDescent="0.25">
      <c r="A234" s="22"/>
      <c r="B234" s="22"/>
      <c r="C234" s="22"/>
      <c r="D234" s="23"/>
      <c r="E234" s="22"/>
      <c r="F234" s="22"/>
      <c r="G234" s="22"/>
      <c r="H234" s="22"/>
      <c r="I234" s="22"/>
      <c r="J234" s="24"/>
      <c r="K234" s="24"/>
      <c r="L234" s="24"/>
      <c r="M234" s="24"/>
      <c r="N234" s="24"/>
      <c r="O234" s="24"/>
      <c r="P234" s="24"/>
      <c r="Q234" s="24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3"/>
      <c r="AG234" s="22"/>
    </row>
    <row r="235" spans="1:33" x14ac:dyDescent="0.25">
      <c r="A235" s="19"/>
      <c r="B235" s="19"/>
      <c r="C235" s="19"/>
      <c r="D235" s="20"/>
      <c r="E235" s="19"/>
      <c r="F235" s="19"/>
      <c r="G235" s="19"/>
      <c r="H235" s="19"/>
      <c r="I235" s="19"/>
      <c r="J235" s="21"/>
      <c r="K235" s="21"/>
      <c r="L235" s="21"/>
      <c r="M235" s="21"/>
      <c r="N235" s="21"/>
      <c r="O235" s="21"/>
      <c r="P235" s="21"/>
      <c r="Q235" s="21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20"/>
      <c r="AG235" s="19"/>
    </row>
    <row r="236" spans="1:33" x14ac:dyDescent="0.25">
      <c r="A236" s="22"/>
      <c r="B236" s="22"/>
      <c r="C236" s="22"/>
      <c r="D236" s="23"/>
      <c r="E236" s="22"/>
      <c r="F236" s="22"/>
      <c r="G236" s="22"/>
      <c r="H236" s="22"/>
      <c r="I236" s="22"/>
      <c r="J236" s="24"/>
      <c r="K236" s="24"/>
      <c r="L236" s="24"/>
      <c r="M236" s="24"/>
      <c r="N236" s="24"/>
      <c r="O236" s="24"/>
      <c r="P236" s="24"/>
      <c r="Q236" s="24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3"/>
      <c r="AG236" s="22"/>
    </row>
    <row r="237" spans="1:33" x14ac:dyDescent="0.25">
      <c r="A237" s="19"/>
      <c r="B237" s="19"/>
      <c r="C237" s="19"/>
      <c r="D237" s="20"/>
      <c r="E237" s="19"/>
      <c r="F237" s="19"/>
      <c r="G237" s="19"/>
      <c r="H237" s="19"/>
      <c r="I237" s="19"/>
      <c r="J237" s="21"/>
      <c r="K237" s="21"/>
      <c r="L237" s="21"/>
      <c r="M237" s="21"/>
      <c r="N237" s="21"/>
      <c r="O237" s="21"/>
      <c r="P237" s="21"/>
      <c r="Q237" s="21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20"/>
      <c r="AG237" s="19"/>
    </row>
    <row r="238" spans="1:33" x14ac:dyDescent="0.25">
      <c r="A238" s="22"/>
      <c r="B238" s="22"/>
      <c r="C238" s="22"/>
      <c r="D238" s="23"/>
      <c r="E238" s="22"/>
      <c r="F238" s="22"/>
      <c r="G238" s="22"/>
      <c r="H238" s="22"/>
      <c r="I238" s="22"/>
      <c r="J238" s="24"/>
      <c r="K238" s="24"/>
      <c r="L238" s="24"/>
      <c r="M238" s="24"/>
      <c r="N238" s="24"/>
      <c r="O238" s="24"/>
      <c r="P238" s="24"/>
      <c r="Q238" s="24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3"/>
      <c r="AG238" s="22"/>
    </row>
    <row r="239" spans="1:33" x14ac:dyDescent="0.25">
      <c r="A239" s="19"/>
      <c r="B239" s="19"/>
      <c r="C239" s="19"/>
      <c r="D239" s="20"/>
      <c r="E239" s="19"/>
      <c r="F239" s="19"/>
      <c r="G239" s="19"/>
      <c r="H239" s="19"/>
      <c r="I239" s="19"/>
      <c r="J239" s="21"/>
      <c r="K239" s="21"/>
      <c r="L239" s="21"/>
      <c r="M239" s="21"/>
      <c r="N239" s="21"/>
      <c r="O239" s="21"/>
      <c r="P239" s="21"/>
      <c r="Q239" s="21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20"/>
      <c r="AG239" s="19"/>
    </row>
    <row r="240" spans="1:33" x14ac:dyDescent="0.25">
      <c r="A240" s="22"/>
      <c r="B240" s="22"/>
      <c r="C240" s="22"/>
      <c r="D240" s="23"/>
      <c r="E240" s="22"/>
      <c r="F240" s="22"/>
      <c r="G240" s="22"/>
      <c r="H240" s="22"/>
      <c r="I240" s="22"/>
      <c r="J240" s="24"/>
      <c r="K240" s="24"/>
      <c r="L240" s="24"/>
      <c r="M240" s="24"/>
      <c r="N240" s="24"/>
      <c r="O240" s="24"/>
      <c r="P240" s="24"/>
      <c r="Q240" s="24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3"/>
      <c r="AG240" s="22"/>
    </row>
    <row r="241" spans="1:33" x14ac:dyDescent="0.25">
      <c r="A241" s="19"/>
      <c r="B241" s="19"/>
      <c r="C241" s="19"/>
      <c r="D241" s="20"/>
      <c r="E241" s="19"/>
      <c r="F241" s="19"/>
      <c r="G241" s="19"/>
      <c r="H241" s="19"/>
      <c r="I241" s="19"/>
      <c r="J241" s="21"/>
      <c r="K241" s="21"/>
      <c r="L241" s="21"/>
      <c r="M241" s="21"/>
      <c r="N241" s="21"/>
      <c r="O241" s="21"/>
      <c r="P241" s="21"/>
      <c r="Q241" s="21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20"/>
      <c r="AG241" s="19"/>
    </row>
    <row r="242" spans="1:33" x14ac:dyDescent="0.25">
      <c r="A242" s="22"/>
      <c r="B242" s="22"/>
      <c r="C242" s="22"/>
      <c r="D242" s="23"/>
      <c r="E242" s="22"/>
      <c r="F242" s="22"/>
      <c r="G242" s="22"/>
      <c r="H242" s="22"/>
      <c r="I242" s="22"/>
      <c r="J242" s="24"/>
      <c r="K242" s="24"/>
      <c r="L242" s="24"/>
      <c r="M242" s="24"/>
      <c r="N242" s="24"/>
      <c r="O242" s="24"/>
      <c r="P242" s="24"/>
      <c r="Q242" s="24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3"/>
      <c r="AG242" s="22"/>
    </row>
    <row r="243" spans="1:33" x14ac:dyDescent="0.25">
      <c r="A243" s="19"/>
      <c r="B243" s="19"/>
      <c r="C243" s="19"/>
      <c r="D243" s="20"/>
      <c r="E243" s="19"/>
      <c r="F243" s="19"/>
      <c r="G243" s="19"/>
      <c r="H243" s="19"/>
      <c r="I243" s="19"/>
      <c r="J243" s="21"/>
      <c r="K243" s="21"/>
      <c r="L243" s="21"/>
      <c r="M243" s="21"/>
      <c r="N243" s="21"/>
      <c r="O243" s="21"/>
      <c r="P243" s="21"/>
      <c r="Q243" s="21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20"/>
      <c r="AG243" s="19"/>
    </row>
    <row r="244" spans="1:33" x14ac:dyDescent="0.25">
      <c r="A244" s="22"/>
      <c r="B244" s="22"/>
      <c r="C244" s="22"/>
      <c r="D244" s="23"/>
      <c r="E244" s="22"/>
      <c r="F244" s="22"/>
      <c r="G244" s="22"/>
      <c r="H244" s="22"/>
      <c r="I244" s="22"/>
      <c r="J244" s="24"/>
      <c r="K244" s="24"/>
      <c r="L244" s="24"/>
      <c r="M244" s="24"/>
      <c r="N244" s="24"/>
      <c r="O244" s="24"/>
      <c r="P244" s="24"/>
      <c r="Q244" s="24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3"/>
      <c r="AG244" s="22"/>
    </row>
    <row r="245" spans="1:33" x14ac:dyDescent="0.25">
      <c r="A245" s="19"/>
      <c r="B245" s="19"/>
      <c r="C245" s="19"/>
      <c r="D245" s="20"/>
      <c r="E245" s="19"/>
      <c r="F245" s="19"/>
      <c r="G245" s="19"/>
      <c r="H245" s="19"/>
      <c r="I245" s="19"/>
      <c r="J245" s="21"/>
      <c r="K245" s="21"/>
      <c r="L245" s="21"/>
      <c r="M245" s="21"/>
      <c r="N245" s="21"/>
      <c r="O245" s="21"/>
      <c r="P245" s="21"/>
      <c r="Q245" s="21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20"/>
      <c r="AG245" s="19"/>
    </row>
    <row r="246" spans="1:33" x14ac:dyDescent="0.25">
      <c r="A246" s="22"/>
      <c r="B246" s="22"/>
      <c r="C246" s="22"/>
      <c r="D246" s="23"/>
      <c r="E246" s="22"/>
      <c r="F246" s="22"/>
      <c r="G246" s="22"/>
      <c r="H246" s="22"/>
      <c r="I246" s="22"/>
      <c r="J246" s="24"/>
      <c r="K246" s="24"/>
      <c r="L246" s="24"/>
      <c r="M246" s="24"/>
      <c r="N246" s="24"/>
      <c r="O246" s="24"/>
      <c r="P246" s="24"/>
      <c r="Q246" s="24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3"/>
      <c r="AG246" s="22"/>
    </row>
    <row r="247" spans="1:33" x14ac:dyDescent="0.25">
      <c r="A247" s="19"/>
      <c r="B247" s="19"/>
      <c r="C247" s="19"/>
      <c r="D247" s="20"/>
      <c r="E247" s="19"/>
      <c r="F247" s="19"/>
      <c r="G247" s="19"/>
      <c r="H247" s="19"/>
      <c r="I247" s="19"/>
      <c r="J247" s="21"/>
      <c r="K247" s="21"/>
      <c r="L247" s="21"/>
      <c r="M247" s="21"/>
      <c r="N247" s="21"/>
      <c r="O247" s="21"/>
      <c r="P247" s="21"/>
      <c r="Q247" s="21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20"/>
      <c r="AG247" s="19"/>
    </row>
    <row r="248" spans="1:33" x14ac:dyDescent="0.25">
      <c r="A248" s="22"/>
      <c r="B248" s="22"/>
      <c r="C248" s="22"/>
      <c r="D248" s="23"/>
      <c r="E248" s="22"/>
      <c r="F248" s="22"/>
      <c r="G248" s="22"/>
      <c r="H248" s="22"/>
      <c r="I248" s="22"/>
      <c r="J248" s="24"/>
      <c r="K248" s="24"/>
      <c r="L248" s="24"/>
      <c r="M248" s="24"/>
      <c r="N248" s="24"/>
      <c r="O248" s="24"/>
      <c r="P248" s="24"/>
      <c r="Q248" s="24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3"/>
      <c r="AG248" s="22"/>
    </row>
    <row r="249" spans="1:33" x14ac:dyDescent="0.25">
      <c r="A249" s="19"/>
      <c r="B249" s="19"/>
      <c r="C249" s="19"/>
      <c r="D249" s="20"/>
      <c r="E249" s="19"/>
      <c r="F249" s="19"/>
      <c r="G249" s="19"/>
      <c r="H249" s="19"/>
      <c r="I249" s="19"/>
      <c r="J249" s="21"/>
      <c r="K249" s="21"/>
      <c r="L249" s="21"/>
      <c r="M249" s="21"/>
      <c r="N249" s="21"/>
      <c r="O249" s="21"/>
      <c r="P249" s="21"/>
      <c r="Q249" s="21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20"/>
      <c r="AG249" s="19"/>
    </row>
    <row r="250" spans="1:33" x14ac:dyDescent="0.25">
      <c r="A250" s="22"/>
      <c r="B250" s="22"/>
      <c r="C250" s="22"/>
      <c r="D250" s="23"/>
      <c r="E250" s="22"/>
      <c r="F250" s="22"/>
      <c r="G250" s="22"/>
      <c r="H250" s="22"/>
      <c r="I250" s="22"/>
      <c r="J250" s="24"/>
      <c r="K250" s="24"/>
      <c r="L250" s="24"/>
      <c r="M250" s="24"/>
      <c r="N250" s="24"/>
      <c r="O250" s="24"/>
      <c r="P250" s="24"/>
      <c r="Q250" s="24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2"/>
    </row>
    <row r="251" spans="1:33" x14ac:dyDescent="0.25">
      <c r="A251" s="19"/>
      <c r="B251" s="19"/>
      <c r="C251" s="19"/>
      <c r="D251" s="20"/>
      <c r="E251" s="19"/>
      <c r="F251" s="19"/>
      <c r="G251" s="19"/>
      <c r="H251" s="19"/>
      <c r="I251" s="19"/>
      <c r="J251" s="21"/>
      <c r="K251" s="21"/>
      <c r="L251" s="21"/>
      <c r="M251" s="21"/>
      <c r="N251" s="21"/>
      <c r="O251" s="21"/>
      <c r="P251" s="21"/>
      <c r="Q251" s="21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20"/>
      <c r="AG251" s="19"/>
    </row>
    <row r="252" spans="1:33" x14ac:dyDescent="0.25">
      <c r="A252" s="22"/>
      <c r="B252" s="22"/>
      <c r="C252" s="22"/>
      <c r="D252" s="23"/>
      <c r="E252" s="22"/>
      <c r="F252" s="22"/>
      <c r="G252" s="22"/>
      <c r="H252" s="22"/>
      <c r="I252" s="22"/>
      <c r="J252" s="24"/>
      <c r="K252" s="24"/>
      <c r="L252" s="24"/>
      <c r="M252" s="24"/>
      <c r="N252" s="24"/>
      <c r="O252" s="24"/>
      <c r="P252" s="24"/>
      <c r="Q252" s="24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3"/>
      <c r="AG252" s="22"/>
    </row>
    <row r="253" spans="1:33" x14ac:dyDescent="0.25">
      <c r="A253" s="19"/>
      <c r="B253" s="19"/>
      <c r="C253" s="19"/>
      <c r="D253" s="20"/>
      <c r="E253" s="19"/>
      <c r="F253" s="19"/>
      <c r="G253" s="19"/>
      <c r="H253" s="19"/>
      <c r="I253" s="19"/>
      <c r="J253" s="21"/>
      <c r="K253" s="21"/>
      <c r="L253" s="21"/>
      <c r="M253" s="21"/>
      <c r="N253" s="21"/>
      <c r="O253" s="21"/>
      <c r="P253" s="21"/>
      <c r="Q253" s="21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20"/>
      <c r="AG253" s="19"/>
    </row>
    <row r="254" spans="1:33" x14ac:dyDescent="0.25">
      <c r="A254" s="22"/>
      <c r="B254" s="22"/>
      <c r="C254" s="22"/>
      <c r="D254" s="23"/>
      <c r="E254" s="22"/>
      <c r="F254" s="22"/>
      <c r="G254" s="22"/>
      <c r="H254" s="22"/>
      <c r="I254" s="22"/>
      <c r="J254" s="24"/>
      <c r="K254" s="24"/>
      <c r="L254" s="24"/>
      <c r="M254" s="24"/>
      <c r="N254" s="24"/>
      <c r="O254" s="24"/>
      <c r="P254" s="24"/>
      <c r="Q254" s="24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3"/>
      <c r="AG254" s="22"/>
    </row>
    <row r="255" spans="1:33" x14ac:dyDescent="0.25">
      <c r="A255" s="19"/>
      <c r="B255" s="19"/>
      <c r="C255" s="19"/>
      <c r="D255" s="20"/>
      <c r="E255" s="19"/>
      <c r="F255" s="19"/>
      <c r="G255" s="19"/>
      <c r="H255" s="19"/>
      <c r="I255" s="19"/>
      <c r="J255" s="21"/>
      <c r="K255" s="21"/>
      <c r="L255" s="21"/>
      <c r="M255" s="21"/>
      <c r="N255" s="21"/>
      <c r="O255" s="21"/>
      <c r="P255" s="21"/>
      <c r="Q255" s="21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20"/>
      <c r="AG255" s="19"/>
    </row>
    <row r="256" spans="1:33" x14ac:dyDescent="0.25">
      <c r="A256" s="22"/>
      <c r="B256" s="22"/>
      <c r="C256" s="22"/>
      <c r="D256" s="23"/>
      <c r="E256" s="22"/>
      <c r="F256" s="22"/>
      <c r="G256" s="22"/>
      <c r="H256" s="22"/>
      <c r="I256" s="22"/>
      <c r="J256" s="24"/>
      <c r="K256" s="24"/>
      <c r="L256" s="24"/>
      <c r="M256" s="24"/>
      <c r="N256" s="24"/>
      <c r="O256" s="24"/>
      <c r="P256" s="24"/>
      <c r="Q256" s="24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2"/>
    </row>
    <row r="257" spans="1:33" x14ac:dyDescent="0.25">
      <c r="A257" s="19"/>
      <c r="B257" s="19"/>
      <c r="C257" s="19"/>
      <c r="D257" s="20"/>
      <c r="E257" s="19"/>
      <c r="F257" s="19"/>
      <c r="G257" s="19"/>
      <c r="H257" s="19"/>
      <c r="I257" s="19"/>
      <c r="J257" s="21"/>
      <c r="K257" s="21"/>
      <c r="L257" s="21"/>
      <c r="M257" s="21"/>
      <c r="N257" s="21"/>
      <c r="O257" s="21"/>
      <c r="P257" s="21"/>
      <c r="Q257" s="21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20"/>
      <c r="AG257" s="19"/>
    </row>
    <row r="258" spans="1:33" x14ac:dyDescent="0.25">
      <c r="A258" s="22"/>
      <c r="B258" s="22"/>
      <c r="C258" s="22"/>
      <c r="D258" s="23"/>
      <c r="E258" s="22"/>
      <c r="F258" s="22"/>
      <c r="G258" s="22"/>
      <c r="H258" s="22"/>
      <c r="I258" s="22"/>
      <c r="J258" s="24"/>
      <c r="K258" s="24"/>
      <c r="L258" s="24"/>
      <c r="M258" s="24"/>
      <c r="N258" s="24"/>
      <c r="O258" s="24"/>
      <c r="P258" s="24"/>
      <c r="Q258" s="24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2"/>
    </row>
    <row r="259" spans="1:33" x14ac:dyDescent="0.25">
      <c r="A259" s="19"/>
      <c r="B259" s="19"/>
      <c r="C259" s="19"/>
      <c r="D259" s="20"/>
      <c r="E259" s="19"/>
      <c r="F259" s="19"/>
      <c r="G259" s="19"/>
      <c r="H259" s="19"/>
      <c r="I259" s="19"/>
      <c r="J259" s="21"/>
      <c r="K259" s="21"/>
      <c r="L259" s="21"/>
      <c r="M259" s="21"/>
      <c r="N259" s="21"/>
      <c r="O259" s="21"/>
      <c r="P259" s="21"/>
      <c r="Q259" s="21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20"/>
      <c r="AG259" s="19"/>
    </row>
    <row r="260" spans="1:33" x14ac:dyDescent="0.25">
      <c r="A260" s="22"/>
      <c r="B260" s="22"/>
      <c r="C260" s="22"/>
      <c r="D260" s="23"/>
      <c r="E260" s="22"/>
      <c r="F260" s="22"/>
      <c r="G260" s="22"/>
      <c r="H260" s="22"/>
      <c r="I260" s="22"/>
      <c r="J260" s="24"/>
      <c r="K260" s="24"/>
      <c r="L260" s="24"/>
      <c r="M260" s="24"/>
      <c r="N260" s="24"/>
      <c r="O260" s="24"/>
      <c r="P260" s="24"/>
      <c r="Q260" s="24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2"/>
    </row>
    <row r="261" spans="1:33" x14ac:dyDescent="0.25">
      <c r="A261" s="19"/>
      <c r="B261" s="19"/>
      <c r="C261" s="19"/>
      <c r="D261" s="20"/>
      <c r="E261" s="19"/>
      <c r="F261" s="19"/>
      <c r="G261" s="19"/>
      <c r="H261" s="19"/>
      <c r="I261" s="19"/>
      <c r="J261" s="21"/>
      <c r="K261" s="21"/>
      <c r="L261" s="21"/>
      <c r="M261" s="21"/>
      <c r="N261" s="21"/>
      <c r="O261" s="21"/>
      <c r="P261" s="21"/>
      <c r="Q261" s="21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20"/>
      <c r="AG261" s="19"/>
    </row>
    <row r="262" spans="1:33" x14ac:dyDescent="0.25">
      <c r="A262" s="22"/>
      <c r="B262" s="22"/>
      <c r="C262" s="22"/>
      <c r="D262" s="23"/>
      <c r="E262" s="22"/>
      <c r="F262" s="22"/>
      <c r="G262" s="22"/>
      <c r="H262" s="22"/>
      <c r="I262" s="22"/>
      <c r="J262" s="24"/>
      <c r="K262" s="24"/>
      <c r="L262" s="24"/>
      <c r="M262" s="24"/>
      <c r="N262" s="24"/>
      <c r="O262" s="24"/>
      <c r="P262" s="24"/>
      <c r="Q262" s="24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2"/>
    </row>
    <row r="263" spans="1:33" x14ac:dyDescent="0.25">
      <c r="A263" s="19"/>
      <c r="B263" s="19"/>
      <c r="C263" s="19"/>
      <c r="D263" s="20"/>
      <c r="E263" s="19"/>
      <c r="F263" s="19"/>
      <c r="G263" s="19"/>
      <c r="H263" s="19"/>
      <c r="I263" s="19"/>
      <c r="J263" s="21"/>
      <c r="K263" s="21"/>
      <c r="L263" s="21"/>
      <c r="M263" s="21"/>
      <c r="N263" s="21"/>
      <c r="O263" s="21"/>
      <c r="P263" s="21"/>
      <c r="Q263" s="21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20"/>
      <c r="AG263" s="19"/>
    </row>
    <row r="264" spans="1:33" x14ac:dyDescent="0.25">
      <c r="A264" s="22"/>
      <c r="B264" s="22"/>
      <c r="C264" s="22"/>
      <c r="D264" s="23"/>
      <c r="E264" s="22"/>
      <c r="F264" s="22"/>
      <c r="G264" s="22"/>
      <c r="H264" s="22"/>
      <c r="I264" s="22"/>
      <c r="J264" s="24"/>
      <c r="K264" s="24"/>
      <c r="L264" s="24"/>
      <c r="M264" s="24"/>
      <c r="N264" s="24"/>
      <c r="O264" s="24"/>
      <c r="P264" s="24"/>
      <c r="Q264" s="24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2"/>
    </row>
    <row r="265" spans="1:33" x14ac:dyDescent="0.25">
      <c r="A265" s="19"/>
      <c r="B265" s="19"/>
      <c r="C265" s="19"/>
      <c r="D265" s="20"/>
      <c r="E265" s="19"/>
      <c r="F265" s="19"/>
      <c r="G265" s="19"/>
      <c r="H265" s="19"/>
      <c r="I265" s="19"/>
      <c r="J265" s="21"/>
      <c r="K265" s="21"/>
      <c r="L265" s="21"/>
      <c r="M265" s="21"/>
      <c r="N265" s="21"/>
      <c r="O265" s="21"/>
      <c r="P265" s="21"/>
      <c r="Q265" s="21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20"/>
      <c r="AG265" s="19"/>
    </row>
    <row r="266" spans="1:33" x14ac:dyDescent="0.25">
      <c r="A266" s="22"/>
      <c r="B266" s="22"/>
      <c r="C266" s="22"/>
      <c r="D266" s="23"/>
      <c r="E266" s="22"/>
      <c r="F266" s="22"/>
      <c r="G266" s="22"/>
      <c r="H266" s="22"/>
      <c r="I266" s="22"/>
      <c r="J266" s="24"/>
      <c r="K266" s="24"/>
      <c r="L266" s="24"/>
      <c r="M266" s="24"/>
      <c r="N266" s="24"/>
      <c r="O266" s="24"/>
      <c r="P266" s="24"/>
      <c r="Q266" s="24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2"/>
    </row>
    <row r="267" spans="1:33" x14ac:dyDescent="0.25">
      <c r="A267" s="19"/>
      <c r="B267" s="19"/>
      <c r="C267" s="19"/>
      <c r="D267" s="20"/>
      <c r="E267" s="19"/>
      <c r="F267" s="19"/>
      <c r="G267" s="19"/>
      <c r="H267" s="19"/>
      <c r="I267" s="19"/>
      <c r="J267" s="21"/>
      <c r="K267" s="21"/>
      <c r="L267" s="21"/>
      <c r="M267" s="21"/>
      <c r="N267" s="21"/>
      <c r="O267" s="21"/>
      <c r="P267" s="21"/>
      <c r="Q267" s="21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20"/>
      <c r="AG267" s="19"/>
    </row>
    <row r="268" spans="1:33" x14ac:dyDescent="0.25">
      <c r="A268" s="22"/>
      <c r="B268" s="22"/>
      <c r="C268" s="22"/>
      <c r="D268" s="23"/>
      <c r="E268" s="22"/>
      <c r="F268" s="22"/>
      <c r="G268" s="22"/>
      <c r="H268" s="22"/>
      <c r="I268" s="22"/>
      <c r="J268" s="24"/>
      <c r="K268" s="24"/>
      <c r="L268" s="24"/>
      <c r="M268" s="24"/>
      <c r="N268" s="24"/>
      <c r="O268" s="24"/>
      <c r="P268" s="24"/>
      <c r="Q268" s="24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3"/>
      <c r="AG268" s="22"/>
    </row>
    <row r="269" spans="1:33" x14ac:dyDescent="0.25">
      <c r="A269" s="19"/>
      <c r="B269" s="19"/>
      <c r="C269" s="19"/>
      <c r="D269" s="20"/>
      <c r="E269" s="19"/>
      <c r="F269" s="19"/>
      <c r="G269" s="19"/>
      <c r="H269" s="19"/>
      <c r="I269" s="19"/>
      <c r="J269" s="21"/>
      <c r="K269" s="21"/>
      <c r="L269" s="21"/>
      <c r="M269" s="21"/>
      <c r="N269" s="21"/>
      <c r="O269" s="21"/>
      <c r="P269" s="21"/>
      <c r="Q269" s="21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20"/>
      <c r="AG269" s="19"/>
    </row>
    <row r="270" spans="1:33" x14ac:dyDescent="0.25">
      <c r="A270" s="22"/>
      <c r="B270" s="22"/>
      <c r="C270" s="22"/>
      <c r="D270" s="23"/>
      <c r="E270" s="22"/>
      <c r="F270" s="22"/>
      <c r="G270" s="22"/>
      <c r="H270" s="22"/>
      <c r="I270" s="22"/>
      <c r="J270" s="24"/>
      <c r="K270" s="24"/>
      <c r="L270" s="24"/>
      <c r="M270" s="24"/>
      <c r="N270" s="24"/>
      <c r="O270" s="24"/>
      <c r="P270" s="24"/>
      <c r="Q270" s="24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3"/>
      <c r="AG270" s="22"/>
    </row>
    <row r="271" spans="1:33" x14ac:dyDescent="0.25">
      <c r="A271" s="19"/>
      <c r="B271" s="19"/>
      <c r="C271" s="19"/>
      <c r="D271" s="20"/>
      <c r="E271" s="19"/>
      <c r="F271" s="19"/>
      <c r="G271" s="19"/>
      <c r="H271" s="19"/>
      <c r="I271" s="19"/>
      <c r="J271" s="21"/>
      <c r="K271" s="21"/>
      <c r="L271" s="21"/>
      <c r="M271" s="21"/>
      <c r="N271" s="21"/>
      <c r="O271" s="21"/>
      <c r="P271" s="21"/>
      <c r="Q271" s="21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20"/>
      <c r="AG271" s="19"/>
    </row>
    <row r="272" spans="1:33" x14ac:dyDescent="0.25">
      <c r="A272" s="22"/>
      <c r="B272" s="22"/>
      <c r="C272" s="22"/>
      <c r="D272" s="23"/>
      <c r="E272" s="22"/>
      <c r="F272" s="22"/>
      <c r="G272" s="22"/>
      <c r="H272" s="22"/>
      <c r="I272" s="22"/>
      <c r="J272" s="24"/>
      <c r="K272" s="24"/>
      <c r="L272" s="24"/>
      <c r="M272" s="24"/>
      <c r="N272" s="24"/>
      <c r="O272" s="24"/>
      <c r="P272" s="24"/>
      <c r="Q272" s="24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3"/>
      <c r="AG272" s="22"/>
    </row>
    <row r="273" spans="1:33" x14ac:dyDescent="0.25">
      <c r="A273" s="19"/>
      <c r="B273" s="19"/>
      <c r="C273" s="19"/>
      <c r="D273" s="20"/>
      <c r="E273" s="19"/>
      <c r="F273" s="19"/>
      <c r="G273" s="19"/>
      <c r="H273" s="19"/>
      <c r="I273" s="19"/>
      <c r="J273" s="21"/>
      <c r="K273" s="21"/>
      <c r="L273" s="21"/>
      <c r="M273" s="21"/>
      <c r="N273" s="21"/>
      <c r="O273" s="21"/>
      <c r="P273" s="21"/>
      <c r="Q273" s="21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20"/>
      <c r="AG273" s="19"/>
    </row>
    <row r="274" spans="1:33" x14ac:dyDescent="0.25">
      <c r="A274" s="22"/>
      <c r="B274" s="22"/>
      <c r="C274" s="22"/>
      <c r="D274" s="23"/>
      <c r="E274" s="22"/>
      <c r="F274" s="22"/>
      <c r="G274" s="22"/>
      <c r="H274" s="22"/>
      <c r="I274" s="22"/>
      <c r="J274" s="24"/>
      <c r="K274" s="24"/>
      <c r="L274" s="24"/>
      <c r="M274" s="24"/>
      <c r="N274" s="24"/>
      <c r="O274" s="24"/>
      <c r="P274" s="24"/>
      <c r="Q274" s="24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3"/>
      <c r="AG274" s="22"/>
    </row>
    <row r="275" spans="1:33" x14ac:dyDescent="0.25">
      <c r="A275" s="19"/>
      <c r="B275" s="19"/>
      <c r="C275" s="19"/>
      <c r="D275" s="20"/>
      <c r="E275" s="19"/>
      <c r="F275" s="19"/>
      <c r="G275" s="19"/>
      <c r="H275" s="19"/>
      <c r="I275" s="19"/>
      <c r="J275" s="21"/>
      <c r="K275" s="21"/>
      <c r="L275" s="21"/>
      <c r="M275" s="21"/>
      <c r="N275" s="21"/>
      <c r="O275" s="21"/>
      <c r="P275" s="21"/>
      <c r="Q275" s="21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20"/>
      <c r="AG275" s="19"/>
    </row>
    <row r="276" spans="1:33" x14ac:dyDescent="0.25">
      <c r="A276" s="22"/>
      <c r="B276" s="22"/>
      <c r="C276" s="22"/>
      <c r="D276" s="23"/>
      <c r="E276" s="22"/>
      <c r="F276" s="22"/>
      <c r="G276" s="22"/>
      <c r="H276" s="22"/>
      <c r="I276" s="22"/>
      <c r="J276" s="24"/>
      <c r="K276" s="24"/>
      <c r="L276" s="24"/>
      <c r="M276" s="24"/>
      <c r="N276" s="24"/>
      <c r="O276" s="24"/>
      <c r="P276" s="24"/>
      <c r="Q276" s="24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3"/>
      <c r="AG276" s="22"/>
    </row>
    <row r="277" spans="1:33" x14ac:dyDescent="0.25">
      <c r="A277" s="19"/>
      <c r="B277" s="19"/>
      <c r="C277" s="19"/>
      <c r="D277" s="20"/>
      <c r="E277" s="19"/>
      <c r="F277" s="19"/>
      <c r="G277" s="19"/>
      <c r="H277" s="19"/>
      <c r="I277" s="19"/>
      <c r="J277" s="21"/>
      <c r="K277" s="21"/>
      <c r="L277" s="21"/>
      <c r="M277" s="21"/>
      <c r="N277" s="21"/>
      <c r="O277" s="21"/>
      <c r="P277" s="21"/>
      <c r="Q277" s="21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20"/>
      <c r="AG277" s="19"/>
    </row>
    <row r="278" spans="1:33" x14ac:dyDescent="0.25">
      <c r="A278" s="22"/>
      <c r="B278" s="22"/>
      <c r="C278" s="22"/>
      <c r="D278" s="23"/>
      <c r="E278" s="22"/>
      <c r="F278" s="22"/>
      <c r="G278" s="22"/>
      <c r="H278" s="22"/>
      <c r="I278" s="22"/>
      <c r="J278" s="24"/>
      <c r="K278" s="24"/>
      <c r="L278" s="24"/>
      <c r="M278" s="24"/>
      <c r="N278" s="24"/>
      <c r="O278" s="24"/>
      <c r="P278" s="24"/>
      <c r="Q278" s="24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3"/>
      <c r="AG278" s="22"/>
    </row>
    <row r="279" spans="1:33" x14ac:dyDescent="0.25">
      <c r="A279" s="19"/>
      <c r="B279" s="19"/>
      <c r="C279" s="19"/>
      <c r="D279" s="20"/>
      <c r="E279" s="19"/>
      <c r="F279" s="19"/>
      <c r="G279" s="19"/>
      <c r="H279" s="19"/>
      <c r="I279" s="19"/>
      <c r="J279" s="21"/>
      <c r="K279" s="21"/>
      <c r="L279" s="21"/>
      <c r="M279" s="21"/>
      <c r="N279" s="21"/>
      <c r="O279" s="21"/>
      <c r="P279" s="21"/>
      <c r="Q279" s="21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20"/>
      <c r="AG279" s="19"/>
    </row>
    <row r="280" spans="1:33" x14ac:dyDescent="0.25">
      <c r="A280" s="22"/>
      <c r="B280" s="22"/>
      <c r="C280" s="22"/>
      <c r="D280" s="23"/>
      <c r="E280" s="22"/>
      <c r="F280" s="22"/>
      <c r="G280" s="22"/>
      <c r="H280" s="22"/>
      <c r="I280" s="22"/>
      <c r="J280" s="24"/>
      <c r="K280" s="24"/>
      <c r="L280" s="24"/>
      <c r="M280" s="24"/>
      <c r="N280" s="24"/>
      <c r="O280" s="24"/>
      <c r="P280" s="24"/>
      <c r="Q280" s="24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3"/>
      <c r="AG280" s="22"/>
    </row>
    <row r="281" spans="1:33" x14ac:dyDescent="0.25">
      <c r="A281" s="19"/>
      <c r="B281" s="19"/>
      <c r="C281" s="19"/>
      <c r="D281" s="20"/>
      <c r="E281" s="19"/>
      <c r="F281" s="19"/>
      <c r="G281" s="19"/>
      <c r="H281" s="19"/>
      <c r="I281" s="19"/>
      <c r="J281" s="21"/>
      <c r="K281" s="21"/>
      <c r="L281" s="21"/>
      <c r="M281" s="21"/>
      <c r="N281" s="21"/>
      <c r="O281" s="21"/>
      <c r="P281" s="21"/>
      <c r="Q281" s="21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20"/>
      <c r="AG281" s="19"/>
    </row>
    <row r="282" spans="1:33" x14ac:dyDescent="0.25">
      <c r="A282" s="22"/>
      <c r="B282" s="22"/>
      <c r="C282" s="22"/>
      <c r="D282" s="23"/>
      <c r="E282" s="22"/>
      <c r="F282" s="22"/>
      <c r="G282" s="22"/>
      <c r="H282" s="22"/>
      <c r="I282" s="22"/>
      <c r="J282" s="24"/>
      <c r="K282" s="24"/>
      <c r="L282" s="24"/>
      <c r="M282" s="24"/>
      <c r="N282" s="24"/>
      <c r="O282" s="24"/>
      <c r="P282" s="24"/>
      <c r="Q282" s="24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3"/>
      <c r="AG282" s="22"/>
    </row>
    <row r="283" spans="1:33" x14ac:dyDescent="0.25">
      <c r="A283" s="19"/>
      <c r="B283" s="19"/>
      <c r="C283" s="19"/>
      <c r="D283" s="20"/>
      <c r="E283" s="19"/>
      <c r="F283" s="19"/>
      <c r="G283" s="19"/>
      <c r="H283" s="19"/>
      <c r="I283" s="19"/>
      <c r="J283" s="21"/>
      <c r="K283" s="21"/>
      <c r="L283" s="21"/>
      <c r="M283" s="21"/>
      <c r="N283" s="21"/>
      <c r="O283" s="21"/>
      <c r="P283" s="21"/>
      <c r="Q283" s="21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20"/>
      <c r="AG283" s="19"/>
    </row>
    <row r="284" spans="1:33" x14ac:dyDescent="0.25">
      <c r="A284" s="22"/>
      <c r="B284" s="22"/>
      <c r="C284" s="22"/>
      <c r="D284" s="23"/>
      <c r="E284" s="22"/>
      <c r="F284" s="22"/>
      <c r="G284" s="22"/>
      <c r="H284" s="22"/>
      <c r="I284" s="22"/>
      <c r="J284" s="24"/>
      <c r="K284" s="24"/>
      <c r="L284" s="24"/>
      <c r="M284" s="24"/>
      <c r="N284" s="24"/>
      <c r="O284" s="24"/>
      <c r="P284" s="24"/>
      <c r="Q284" s="24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3"/>
      <c r="AG284" s="22"/>
    </row>
    <row r="285" spans="1:33" x14ac:dyDescent="0.25">
      <c r="A285" s="19"/>
      <c r="B285" s="19"/>
      <c r="C285" s="19"/>
      <c r="D285" s="20"/>
      <c r="E285" s="19"/>
      <c r="F285" s="19"/>
      <c r="G285" s="19"/>
      <c r="H285" s="19"/>
      <c r="I285" s="19"/>
      <c r="J285" s="21"/>
      <c r="K285" s="21"/>
      <c r="L285" s="21"/>
      <c r="M285" s="21"/>
      <c r="N285" s="21"/>
      <c r="O285" s="21"/>
      <c r="P285" s="21"/>
      <c r="Q285" s="21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20"/>
      <c r="AG285" s="19"/>
    </row>
    <row r="286" spans="1:33" x14ac:dyDescent="0.25">
      <c r="A286" s="22"/>
      <c r="B286" s="22"/>
      <c r="C286" s="22"/>
      <c r="D286" s="23"/>
      <c r="E286" s="22"/>
      <c r="F286" s="22"/>
      <c r="G286" s="22"/>
      <c r="H286" s="22"/>
      <c r="I286" s="22"/>
      <c r="J286" s="24"/>
      <c r="K286" s="24"/>
      <c r="L286" s="24"/>
      <c r="M286" s="24"/>
      <c r="N286" s="24"/>
      <c r="O286" s="24"/>
      <c r="P286" s="24"/>
      <c r="Q286" s="24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3"/>
      <c r="AG286" s="22"/>
    </row>
    <row r="287" spans="1:33" x14ac:dyDescent="0.25">
      <c r="A287" s="19"/>
      <c r="B287" s="19"/>
      <c r="C287" s="19"/>
      <c r="D287" s="20"/>
      <c r="E287" s="19"/>
      <c r="F287" s="19"/>
      <c r="G287" s="19"/>
      <c r="H287" s="19"/>
      <c r="I287" s="19"/>
      <c r="J287" s="21"/>
      <c r="K287" s="21"/>
      <c r="L287" s="21"/>
      <c r="M287" s="21"/>
      <c r="N287" s="21"/>
      <c r="O287" s="21"/>
      <c r="P287" s="21"/>
      <c r="Q287" s="21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20"/>
      <c r="AG287" s="19"/>
    </row>
    <row r="288" spans="1:33" x14ac:dyDescent="0.25">
      <c r="A288" s="22"/>
      <c r="B288" s="22"/>
      <c r="C288" s="22"/>
      <c r="D288" s="23"/>
      <c r="E288" s="22"/>
      <c r="F288" s="22"/>
      <c r="G288" s="22"/>
      <c r="H288" s="22"/>
      <c r="I288" s="22"/>
      <c r="J288" s="24"/>
      <c r="K288" s="24"/>
      <c r="L288" s="24"/>
      <c r="M288" s="24"/>
      <c r="N288" s="24"/>
      <c r="O288" s="24"/>
      <c r="P288" s="24"/>
      <c r="Q288" s="24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3"/>
      <c r="AG288" s="22"/>
    </row>
    <row r="289" spans="1:33" x14ac:dyDescent="0.25">
      <c r="A289" s="19"/>
      <c r="B289" s="19"/>
      <c r="C289" s="19"/>
      <c r="D289" s="20"/>
      <c r="E289" s="19"/>
      <c r="F289" s="19"/>
      <c r="G289" s="19"/>
      <c r="H289" s="19"/>
      <c r="I289" s="19"/>
      <c r="J289" s="21"/>
      <c r="K289" s="21"/>
      <c r="L289" s="21"/>
      <c r="M289" s="21"/>
      <c r="N289" s="21"/>
      <c r="O289" s="21"/>
      <c r="P289" s="21"/>
      <c r="Q289" s="21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20"/>
      <c r="AG289" s="19"/>
    </row>
    <row r="290" spans="1:33" x14ac:dyDescent="0.25">
      <c r="A290" s="22"/>
      <c r="B290" s="22"/>
      <c r="C290" s="22"/>
      <c r="D290" s="23"/>
      <c r="E290" s="22"/>
      <c r="F290" s="22"/>
      <c r="G290" s="22"/>
      <c r="H290" s="22"/>
      <c r="I290" s="22"/>
      <c r="J290" s="24"/>
      <c r="K290" s="24"/>
      <c r="L290" s="24"/>
      <c r="M290" s="24"/>
      <c r="N290" s="24"/>
      <c r="O290" s="24"/>
      <c r="P290" s="24"/>
      <c r="Q290" s="24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3"/>
      <c r="AG290" s="22"/>
    </row>
    <row r="291" spans="1:33" x14ac:dyDescent="0.25">
      <c r="A291" s="19"/>
      <c r="B291" s="19"/>
      <c r="C291" s="19"/>
      <c r="D291" s="20"/>
      <c r="E291" s="19"/>
      <c r="F291" s="19"/>
      <c r="G291" s="19"/>
      <c r="H291" s="19"/>
      <c r="I291" s="19"/>
      <c r="J291" s="21"/>
      <c r="K291" s="21"/>
      <c r="L291" s="21"/>
      <c r="M291" s="21"/>
      <c r="N291" s="21"/>
      <c r="O291" s="21"/>
      <c r="P291" s="21"/>
      <c r="Q291" s="21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20"/>
      <c r="AG291" s="19"/>
    </row>
    <row r="292" spans="1:33" x14ac:dyDescent="0.25">
      <c r="A292" s="22"/>
      <c r="B292" s="22"/>
      <c r="C292" s="22"/>
      <c r="D292" s="23"/>
      <c r="E292" s="22"/>
      <c r="F292" s="22"/>
      <c r="G292" s="22"/>
      <c r="H292" s="22"/>
      <c r="I292" s="22"/>
      <c r="J292" s="24"/>
      <c r="K292" s="24"/>
      <c r="L292" s="24"/>
      <c r="M292" s="24"/>
      <c r="N292" s="24"/>
      <c r="O292" s="24"/>
      <c r="P292" s="24"/>
      <c r="Q292" s="24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3"/>
      <c r="AG292" s="22"/>
    </row>
    <row r="293" spans="1:33" x14ac:dyDescent="0.25">
      <c r="A293" s="19"/>
      <c r="B293" s="19"/>
      <c r="C293" s="19"/>
      <c r="D293" s="20"/>
      <c r="E293" s="19"/>
      <c r="F293" s="19"/>
      <c r="G293" s="19"/>
      <c r="H293" s="19"/>
      <c r="I293" s="19"/>
      <c r="J293" s="21"/>
      <c r="K293" s="21"/>
      <c r="L293" s="21"/>
      <c r="M293" s="21"/>
      <c r="N293" s="21"/>
      <c r="O293" s="21"/>
      <c r="P293" s="21"/>
      <c r="Q293" s="21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20"/>
      <c r="AG293" s="19"/>
    </row>
    <row r="294" spans="1:33" x14ac:dyDescent="0.25">
      <c r="A294" s="22"/>
      <c r="B294" s="22"/>
      <c r="C294" s="22"/>
      <c r="D294" s="23"/>
      <c r="E294" s="22"/>
      <c r="F294" s="22"/>
      <c r="G294" s="22"/>
      <c r="H294" s="22"/>
      <c r="I294" s="22"/>
      <c r="J294" s="24"/>
      <c r="K294" s="24"/>
      <c r="L294" s="24"/>
      <c r="M294" s="24"/>
      <c r="N294" s="24"/>
      <c r="O294" s="24"/>
      <c r="P294" s="24"/>
      <c r="Q294" s="24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3"/>
      <c r="AG294" s="22"/>
    </row>
    <row r="295" spans="1:33" x14ac:dyDescent="0.25">
      <c r="A295" s="19"/>
      <c r="B295" s="19"/>
      <c r="C295" s="19"/>
      <c r="D295" s="20"/>
      <c r="E295" s="19"/>
      <c r="F295" s="19"/>
      <c r="G295" s="19"/>
      <c r="H295" s="19"/>
      <c r="I295" s="19"/>
      <c r="J295" s="21"/>
      <c r="K295" s="21"/>
      <c r="L295" s="21"/>
      <c r="M295" s="21"/>
      <c r="N295" s="21"/>
      <c r="O295" s="21"/>
      <c r="P295" s="21"/>
      <c r="Q295" s="21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20"/>
      <c r="AG295" s="19"/>
    </row>
    <row r="296" spans="1:33" x14ac:dyDescent="0.25">
      <c r="A296" s="22"/>
      <c r="B296" s="22"/>
      <c r="C296" s="22"/>
      <c r="D296" s="23"/>
      <c r="E296" s="22"/>
      <c r="F296" s="22"/>
      <c r="G296" s="22"/>
      <c r="H296" s="22"/>
      <c r="I296" s="22"/>
      <c r="J296" s="24"/>
      <c r="K296" s="24"/>
      <c r="L296" s="24"/>
      <c r="M296" s="24"/>
      <c r="N296" s="24"/>
      <c r="O296" s="24"/>
      <c r="P296" s="24"/>
      <c r="Q296" s="24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3"/>
      <c r="AG296" s="22"/>
    </row>
    <row r="297" spans="1:33" x14ac:dyDescent="0.25">
      <c r="A297" s="19"/>
      <c r="B297" s="19"/>
      <c r="C297" s="19"/>
      <c r="D297" s="20"/>
      <c r="E297" s="19"/>
      <c r="F297" s="19"/>
      <c r="G297" s="19"/>
      <c r="H297" s="19"/>
      <c r="I297" s="19"/>
      <c r="J297" s="21"/>
      <c r="K297" s="21"/>
      <c r="L297" s="21"/>
      <c r="M297" s="21"/>
      <c r="N297" s="21"/>
      <c r="O297" s="21"/>
      <c r="P297" s="21"/>
      <c r="Q297" s="21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20"/>
      <c r="AG297" s="19"/>
    </row>
    <row r="298" spans="1:33" x14ac:dyDescent="0.25">
      <c r="A298" s="22"/>
      <c r="B298" s="22"/>
      <c r="C298" s="22"/>
      <c r="D298" s="23"/>
      <c r="E298" s="22"/>
      <c r="F298" s="22"/>
      <c r="G298" s="22"/>
      <c r="H298" s="22"/>
      <c r="I298" s="22"/>
      <c r="J298" s="24"/>
      <c r="K298" s="24"/>
      <c r="L298" s="24"/>
      <c r="M298" s="24"/>
      <c r="N298" s="24"/>
      <c r="O298" s="24"/>
      <c r="P298" s="24"/>
      <c r="Q298" s="24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3"/>
      <c r="AG298" s="22"/>
    </row>
    <row r="299" spans="1:33" x14ac:dyDescent="0.25">
      <c r="A299" s="19"/>
      <c r="B299" s="19"/>
      <c r="C299" s="19"/>
      <c r="D299" s="20"/>
      <c r="E299" s="19"/>
      <c r="F299" s="19"/>
      <c r="G299" s="19"/>
      <c r="H299" s="19"/>
      <c r="I299" s="19"/>
      <c r="J299" s="21"/>
      <c r="K299" s="21"/>
      <c r="L299" s="21"/>
      <c r="M299" s="21"/>
      <c r="N299" s="21"/>
      <c r="O299" s="21"/>
      <c r="P299" s="21"/>
      <c r="Q299" s="21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20"/>
      <c r="AG299" s="19"/>
    </row>
    <row r="300" spans="1:33" x14ac:dyDescent="0.25">
      <c r="A300" s="22"/>
      <c r="B300" s="22"/>
      <c r="C300" s="22"/>
      <c r="D300" s="23"/>
      <c r="E300" s="22"/>
      <c r="F300" s="22"/>
      <c r="G300" s="22"/>
      <c r="H300" s="22"/>
      <c r="I300" s="22"/>
      <c r="J300" s="24"/>
      <c r="K300" s="24"/>
      <c r="L300" s="24"/>
      <c r="M300" s="24"/>
      <c r="N300" s="24"/>
      <c r="O300" s="24"/>
      <c r="P300" s="24"/>
      <c r="Q300" s="24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3"/>
      <c r="AG300" s="22"/>
    </row>
    <row r="301" spans="1:33" x14ac:dyDescent="0.25">
      <c r="A301" s="19"/>
      <c r="B301" s="19"/>
      <c r="C301" s="19"/>
      <c r="D301" s="20"/>
      <c r="E301" s="19"/>
      <c r="F301" s="19"/>
      <c r="G301" s="19"/>
      <c r="H301" s="19"/>
      <c r="I301" s="19"/>
      <c r="J301" s="21"/>
      <c r="K301" s="21"/>
      <c r="L301" s="21"/>
      <c r="M301" s="21"/>
      <c r="N301" s="21"/>
      <c r="O301" s="21"/>
      <c r="P301" s="21"/>
      <c r="Q301" s="21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20"/>
      <c r="AG301" s="19"/>
    </row>
    <row r="302" spans="1:33" x14ac:dyDescent="0.25">
      <c r="A302" s="22"/>
      <c r="B302" s="22"/>
      <c r="C302" s="22"/>
      <c r="D302" s="23"/>
      <c r="E302" s="22"/>
      <c r="F302" s="22"/>
      <c r="G302" s="22"/>
      <c r="H302" s="22"/>
      <c r="I302" s="22"/>
      <c r="J302" s="24"/>
      <c r="K302" s="24"/>
      <c r="L302" s="24"/>
      <c r="M302" s="24"/>
      <c r="N302" s="24"/>
      <c r="O302" s="24"/>
      <c r="P302" s="24"/>
      <c r="Q302" s="24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3"/>
      <c r="AG302" s="22"/>
    </row>
    <row r="303" spans="1:33" x14ac:dyDescent="0.25">
      <c r="A303" s="19"/>
      <c r="B303" s="19"/>
      <c r="C303" s="19"/>
      <c r="D303" s="20"/>
      <c r="E303" s="19"/>
      <c r="F303" s="19"/>
      <c r="G303" s="19"/>
      <c r="H303" s="19"/>
      <c r="I303" s="19"/>
      <c r="J303" s="21"/>
      <c r="K303" s="21"/>
      <c r="L303" s="21"/>
      <c r="M303" s="21"/>
      <c r="N303" s="21"/>
      <c r="O303" s="21"/>
      <c r="P303" s="21"/>
      <c r="Q303" s="21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20"/>
      <c r="AG303" s="19"/>
    </row>
    <row r="304" spans="1:33" x14ac:dyDescent="0.25">
      <c r="A304" s="22"/>
      <c r="B304" s="22"/>
      <c r="C304" s="22"/>
      <c r="D304" s="23"/>
      <c r="E304" s="22"/>
      <c r="F304" s="22"/>
      <c r="G304" s="22"/>
      <c r="H304" s="22"/>
      <c r="I304" s="22"/>
      <c r="J304" s="24"/>
      <c r="K304" s="24"/>
      <c r="L304" s="24"/>
      <c r="M304" s="24"/>
      <c r="N304" s="24"/>
      <c r="O304" s="24"/>
      <c r="P304" s="24"/>
      <c r="Q304" s="24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3"/>
      <c r="AG304" s="22"/>
    </row>
    <row r="305" spans="1:33" x14ac:dyDescent="0.25">
      <c r="A305" s="19"/>
      <c r="B305" s="19"/>
      <c r="C305" s="19"/>
      <c r="D305" s="20"/>
      <c r="E305" s="19"/>
      <c r="F305" s="19"/>
      <c r="G305" s="19"/>
      <c r="H305" s="19"/>
      <c r="I305" s="19"/>
      <c r="J305" s="21"/>
      <c r="K305" s="21"/>
      <c r="L305" s="21"/>
      <c r="M305" s="21"/>
      <c r="N305" s="21"/>
      <c r="O305" s="21"/>
      <c r="P305" s="21"/>
      <c r="Q305" s="21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20"/>
      <c r="AG305" s="19"/>
    </row>
    <row r="306" spans="1:33" x14ac:dyDescent="0.25">
      <c r="A306" s="22"/>
      <c r="B306" s="22"/>
      <c r="C306" s="22"/>
      <c r="D306" s="23"/>
      <c r="E306" s="22"/>
      <c r="F306" s="22"/>
      <c r="G306" s="22"/>
      <c r="H306" s="22"/>
      <c r="I306" s="22"/>
      <c r="J306" s="24"/>
      <c r="K306" s="24"/>
      <c r="L306" s="24"/>
      <c r="M306" s="24"/>
      <c r="N306" s="24"/>
      <c r="O306" s="24"/>
      <c r="P306" s="24"/>
      <c r="Q306" s="24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3"/>
      <c r="AG306" s="22"/>
    </row>
    <row r="307" spans="1:33" x14ac:dyDescent="0.25">
      <c r="A307" s="19"/>
      <c r="B307" s="19"/>
      <c r="C307" s="19"/>
      <c r="D307" s="20"/>
      <c r="E307" s="19"/>
      <c r="F307" s="19"/>
      <c r="G307" s="19"/>
      <c r="H307" s="19"/>
      <c r="I307" s="19"/>
      <c r="J307" s="21"/>
      <c r="K307" s="21"/>
      <c r="L307" s="21"/>
      <c r="M307" s="21"/>
      <c r="N307" s="21"/>
      <c r="O307" s="21"/>
      <c r="P307" s="21"/>
      <c r="Q307" s="21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20"/>
      <c r="AG307" s="19"/>
    </row>
    <row r="308" spans="1:33" x14ac:dyDescent="0.25">
      <c r="A308" s="22"/>
      <c r="B308" s="22"/>
      <c r="C308" s="22"/>
      <c r="D308" s="23"/>
      <c r="E308" s="22"/>
      <c r="F308" s="22"/>
      <c r="G308" s="22"/>
      <c r="H308" s="22"/>
      <c r="I308" s="22"/>
      <c r="J308" s="24"/>
      <c r="K308" s="24"/>
      <c r="L308" s="24"/>
      <c r="M308" s="24"/>
      <c r="N308" s="24"/>
      <c r="O308" s="24"/>
      <c r="P308" s="24"/>
      <c r="Q308" s="24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3"/>
      <c r="AG308" s="22"/>
    </row>
    <row r="309" spans="1:33" x14ac:dyDescent="0.25">
      <c r="A309" s="19"/>
      <c r="B309" s="19"/>
      <c r="C309" s="19"/>
      <c r="D309" s="20"/>
      <c r="E309" s="19"/>
      <c r="F309" s="19"/>
      <c r="G309" s="19"/>
      <c r="H309" s="19"/>
      <c r="I309" s="19"/>
      <c r="J309" s="21"/>
      <c r="K309" s="21"/>
      <c r="L309" s="21"/>
      <c r="M309" s="21"/>
      <c r="N309" s="21"/>
      <c r="O309" s="21"/>
      <c r="P309" s="21"/>
      <c r="Q309" s="21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20"/>
      <c r="AG309" s="19"/>
    </row>
    <row r="310" spans="1:33" x14ac:dyDescent="0.25">
      <c r="A310" s="22"/>
      <c r="B310" s="22"/>
      <c r="C310" s="22"/>
      <c r="D310" s="23"/>
      <c r="E310" s="22"/>
      <c r="F310" s="22"/>
      <c r="G310" s="22"/>
      <c r="H310" s="22"/>
      <c r="I310" s="22"/>
      <c r="J310" s="24"/>
      <c r="K310" s="24"/>
      <c r="L310" s="24"/>
      <c r="M310" s="24"/>
      <c r="N310" s="24"/>
      <c r="O310" s="24"/>
      <c r="P310" s="24"/>
      <c r="Q310" s="24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3"/>
      <c r="AG310" s="22"/>
    </row>
    <row r="311" spans="1:33" x14ac:dyDescent="0.25">
      <c r="A311" s="19"/>
      <c r="B311" s="19"/>
      <c r="C311" s="19"/>
      <c r="D311" s="20"/>
      <c r="E311" s="19"/>
      <c r="F311" s="19"/>
      <c r="G311" s="19"/>
      <c r="H311" s="19"/>
      <c r="I311" s="19"/>
      <c r="J311" s="21"/>
      <c r="K311" s="21"/>
      <c r="L311" s="21"/>
      <c r="M311" s="21"/>
      <c r="N311" s="21"/>
      <c r="O311" s="21"/>
      <c r="P311" s="21"/>
      <c r="Q311" s="21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20"/>
      <c r="AG311" s="19"/>
    </row>
    <row r="312" spans="1:33" x14ac:dyDescent="0.25">
      <c r="A312" s="22"/>
      <c r="B312" s="22"/>
      <c r="C312" s="22"/>
      <c r="D312" s="23"/>
      <c r="E312" s="22"/>
      <c r="F312" s="22"/>
      <c r="G312" s="22"/>
      <c r="H312" s="22"/>
      <c r="I312" s="22"/>
      <c r="J312" s="24"/>
      <c r="K312" s="24"/>
      <c r="L312" s="24"/>
      <c r="M312" s="24"/>
      <c r="N312" s="24"/>
      <c r="O312" s="24"/>
      <c r="P312" s="24"/>
      <c r="Q312" s="24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3"/>
      <c r="AG312" s="22"/>
    </row>
    <row r="313" spans="1:33" x14ac:dyDescent="0.25">
      <c r="A313" s="19"/>
      <c r="B313" s="19"/>
      <c r="C313" s="19"/>
      <c r="D313" s="20"/>
      <c r="E313" s="19"/>
      <c r="F313" s="19"/>
      <c r="G313" s="19"/>
      <c r="H313" s="19"/>
      <c r="I313" s="19"/>
      <c r="J313" s="21"/>
      <c r="K313" s="21"/>
      <c r="L313" s="21"/>
      <c r="M313" s="21"/>
      <c r="N313" s="21"/>
      <c r="O313" s="21"/>
      <c r="P313" s="21"/>
      <c r="Q313" s="21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20"/>
      <c r="AG313" s="19"/>
    </row>
    <row r="314" spans="1:33" x14ac:dyDescent="0.25">
      <c r="A314" s="22"/>
      <c r="B314" s="22"/>
      <c r="C314" s="22"/>
      <c r="D314" s="23"/>
      <c r="E314" s="22"/>
      <c r="F314" s="22"/>
      <c r="G314" s="22"/>
      <c r="H314" s="22"/>
      <c r="I314" s="22"/>
      <c r="J314" s="24"/>
      <c r="K314" s="24"/>
      <c r="L314" s="24"/>
      <c r="M314" s="24"/>
      <c r="N314" s="24"/>
      <c r="O314" s="24"/>
      <c r="P314" s="24"/>
      <c r="Q314" s="24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3"/>
      <c r="AG314" s="22"/>
    </row>
    <row r="315" spans="1:33" x14ac:dyDescent="0.25">
      <c r="A315" s="19"/>
      <c r="B315" s="19"/>
      <c r="C315" s="19"/>
      <c r="D315" s="20"/>
      <c r="E315" s="19"/>
      <c r="F315" s="19"/>
      <c r="G315" s="19"/>
      <c r="H315" s="19"/>
      <c r="I315" s="19"/>
      <c r="J315" s="21"/>
      <c r="K315" s="21"/>
      <c r="L315" s="21"/>
      <c r="M315" s="21"/>
      <c r="N315" s="21"/>
      <c r="O315" s="21"/>
      <c r="P315" s="21"/>
      <c r="Q315" s="21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20"/>
      <c r="AG315" s="19"/>
    </row>
    <row r="316" spans="1:33" x14ac:dyDescent="0.25">
      <c r="A316" s="22"/>
      <c r="B316" s="22"/>
      <c r="C316" s="22"/>
      <c r="D316" s="23"/>
      <c r="E316" s="22"/>
      <c r="F316" s="22"/>
      <c r="G316" s="22"/>
      <c r="H316" s="22"/>
      <c r="I316" s="22"/>
      <c r="J316" s="24"/>
      <c r="K316" s="24"/>
      <c r="L316" s="24"/>
      <c r="M316" s="24"/>
      <c r="N316" s="24"/>
      <c r="O316" s="24"/>
      <c r="P316" s="24"/>
      <c r="Q316" s="24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3"/>
      <c r="AG316" s="22"/>
    </row>
    <row r="317" spans="1:33" x14ac:dyDescent="0.25">
      <c r="A317" s="19"/>
      <c r="B317" s="19"/>
      <c r="C317" s="19"/>
      <c r="D317" s="20"/>
      <c r="E317" s="19"/>
      <c r="F317" s="19"/>
      <c r="G317" s="19"/>
      <c r="H317" s="19"/>
      <c r="I317" s="19"/>
      <c r="J317" s="21"/>
      <c r="K317" s="21"/>
      <c r="L317" s="21"/>
      <c r="M317" s="21"/>
      <c r="N317" s="21"/>
      <c r="O317" s="21"/>
      <c r="P317" s="21"/>
      <c r="Q317" s="21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20"/>
      <c r="AG317" s="19"/>
    </row>
    <row r="318" spans="1:33" x14ac:dyDescent="0.25">
      <c r="A318" s="22"/>
      <c r="B318" s="22"/>
      <c r="C318" s="22"/>
      <c r="D318" s="23"/>
      <c r="E318" s="22"/>
      <c r="F318" s="22"/>
      <c r="G318" s="22"/>
      <c r="H318" s="22"/>
      <c r="I318" s="22"/>
      <c r="J318" s="24"/>
      <c r="K318" s="24"/>
      <c r="L318" s="24"/>
      <c r="M318" s="24"/>
      <c r="N318" s="24"/>
      <c r="O318" s="24"/>
      <c r="P318" s="24"/>
      <c r="Q318" s="24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3"/>
      <c r="AG318" s="22"/>
    </row>
    <row r="319" spans="1:33" x14ac:dyDescent="0.25">
      <c r="A319" s="19"/>
      <c r="B319" s="19"/>
      <c r="C319" s="19"/>
      <c r="D319" s="20"/>
      <c r="E319" s="19"/>
      <c r="F319" s="19"/>
      <c r="G319" s="19"/>
      <c r="H319" s="19"/>
      <c r="I319" s="19"/>
      <c r="J319" s="21"/>
      <c r="K319" s="21"/>
      <c r="L319" s="21"/>
      <c r="M319" s="21"/>
      <c r="N319" s="21"/>
      <c r="O319" s="21"/>
      <c r="P319" s="21"/>
      <c r="Q319" s="21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20"/>
      <c r="AG319" s="19"/>
    </row>
    <row r="320" spans="1:33" x14ac:dyDescent="0.25">
      <c r="A320" s="22"/>
      <c r="B320" s="22"/>
      <c r="C320" s="22"/>
      <c r="D320" s="23"/>
      <c r="E320" s="22"/>
      <c r="F320" s="22"/>
      <c r="G320" s="22"/>
      <c r="H320" s="22"/>
      <c r="I320" s="22"/>
      <c r="J320" s="24"/>
      <c r="K320" s="24"/>
      <c r="L320" s="24"/>
      <c r="M320" s="24"/>
      <c r="N320" s="24"/>
      <c r="O320" s="24"/>
      <c r="P320" s="24"/>
      <c r="Q320" s="24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3"/>
      <c r="AG320" s="22"/>
    </row>
    <row r="321" spans="1:33" x14ac:dyDescent="0.25">
      <c r="A321" s="19"/>
      <c r="B321" s="19"/>
      <c r="C321" s="19"/>
      <c r="D321" s="20"/>
      <c r="E321" s="19"/>
      <c r="F321" s="19"/>
      <c r="G321" s="19"/>
      <c r="H321" s="19"/>
      <c r="I321" s="19"/>
      <c r="J321" s="21"/>
      <c r="K321" s="21"/>
      <c r="L321" s="21"/>
      <c r="M321" s="21"/>
      <c r="N321" s="21"/>
      <c r="O321" s="21"/>
      <c r="P321" s="21"/>
      <c r="Q321" s="21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20"/>
      <c r="AG321" s="19"/>
    </row>
    <row r="322" spans="1:33" x14ac:dyDescent="0.25">
      <c r="A322" s="22"/>
      <c r="B322" s="22"/>
      <c r="C322" s="22"/>
      <c r="D322" s="23"/>
      <c r="E322" s="22"/>
      <c r="F322" s="22"/>
      <c r="G322" s="22"/>
      <c r="H322" s="22"/>
      <c r="I322" s="22"/>
      <c r="J322" s="24"/>
      <c r="K322" s="24"/>
      <c r="L322" s="24"/>
      <c r="M322" s="24"/>
      <c r="N322" s="24"/>
      <c r="O322" s="24"/>
      <c r="P322" s="24"/>
      <c r="Q322" s="24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3"/>
      <c r="AG322" s="22"/>
    </row>
    <row r="323" spans="1:33" x14ac:dyDescent="0.25">
      <c r="A323" s="19"/>
      <c r="B323" s="19"/>
      <c r="C323" s="19"/>
      <c r="D323" s="20"/>
      <c r="E323" s="19"/>
      <c r="F323" s="19"/>
      <c r="G323" s="19"/>
      <c r="H323" s="19"/>
      <c r="I323" s="19"/>
      <c r="J323" s="21"/>
      <c r="K323" s="21"/>
      <c r="L323" s="21"/>
      <c r="M323" s="21"/>
      <c r="N323" s="21"/>
      <c r="O323" s="21"/>
      <c r="P323" s="21"/>
      <c r="Q323" s="21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20"/>
      <c r="AG323" s="19"/>
    </row>
    <row r="324" spans="1:33" x14ac:dyDescent="0.25">
      <c r="A324" s="22"/>
      <c r="B324" s="22"/>
      <c r="C324" s="22"/>
      <c r="D324" s="23"/>
      <c r="E324" s="22"/>
      <c r="F324" s="22"/>
      <c r="G324" s="22"/>
      <c r="H324" s="22"/>
      <c r="I324" s="22"/>
      <c r="J324" s="24"/>
      <c r="K324" s="24"/>
      <c r="L324" s="24"/>
      <c r="M324" s="24"/>
      <c r="N324" s="24"/>
      <c r="O324" s="24"/>
      <c r="P324" s="24"/>
      <c r="Q324" s="24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3"/>
      <c r="AG324" s="22"/>
    </row>
    <row r="325" spans="1:33" x14ac:dyDescent="0.25">
      <c r="A325" s="19"/>
      <c r="B325" s="19"/>
      <c r="C325" s="19"/>
      <c r="D325" s="20"/>
      <c r="E325" s="19"/>
      <c r="F325" s="19"/>
      <c r="G325" s="19"/>
      <c r="H325" s="19"/>
      <c r="I325" s="19"/>
      <c r="J325" s="21"/>
      <c r="K325" s="21"/>
      <c r="L325" s="21"/>
      <c r="M325" s="21"/>
      <c r="N325" s="21"/>
      <c r="O325" s="21"/>
      <c r="P325" s="21"/>
      <c r="Q325" s="21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20"/>
      <c r="AG325" s="19"/>
    </row>
    <row r="326" spans="1:33" x14ac:dyDescent="0.25">
      <c r="A326" s="22"/>
      <c r="B326" s="22"/>
      <c r="C326" s="22"/>
      <c r="D326" s="23"/>
      <c r="E326" s="22"/>
      <c r="F326" s="22"/>
      <c r="G326" s="22"/>
      <c r="H326" s="22"/>
      <c r="I326" s="22"/>
      <c r="J326" s="24"/>
      <c r="K326" s="24"/>
      <c r="L326" s="24"/>
      <c r="M326" s="24"/>
      <c r="N326" s="24"/>
      <c r="O326" s="24"/>
      <c r="P326" s="24"/>
      <c r="Q326" s="24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3"/>
      <c r="AG326" s="22"/>
    </row>
    <row r="327" spans="1:33" x14ac:dyDescent="0.25">
      <c r="A327" s="19"/>
      <c r="B327" s="19"/>
      <c r="C327" s="19"/>
      <c r="D327" s="20"/>
      <c r="E327" s="19"/>
      <c r="F327" s="19"/>
      <c r="G327" s="19"/>
      <c r="H327" s="19"/>
      <c r="I327" s="19"/>
      <c r="J327" s="21"/>
      <c r="K327" s="21"/>
      <c r="L327" s="21"/>
      <c r="M327" s="21"/>
      <c r="N327" s="21"/>
      <c r="O327" s="21"/>
      <c r="P327" s="21"/>
      <c r="Q327" s="21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20"/>
      <c r="AG327" s="19"/>
    </row>
    <row r="328" spans="1:33" x14ac:dyDescent="0.25">
      <c r="A328" s="22"/>
      <c r="B328" s="22"/>
      <c r="C328" s="22"/>
      <c r="D328" s="23"/>
      <c r="E328" s="22"/>
      <c r="F328" s="22"/>
      <c r="G328" s="22"/>
      <c r="H328" s="22"/>
      <c r="I328" s="22"/>
      <c r="J328" s="24"/>
      <c r="K328" s="24"/>
      <c r="L328" s="24"/>
      <c r="M328" s="24"/>
      <c r="N328" s="24"/>
      <c r="O328" s="24"/>
      <c r="P328" s="24"/>
      <c r="Q328" s="24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3"/>
      <c r="AG328" s="22"/>
    </row>
    <row r="329" spans="1:33" x14ac:dyDescent="0.25">
      <c r="A329" s="19"/>
      <c r="B329" s="19"/>
      <c r="C329" s="19"/>
      <c r="D329" s="20"/>
      <c r="E329" s="19"/>
      <c r="F329" s="19"/>
      <c r="G329" s="19"/>
      <c r="H329" s="19"/>
      <c r="I329" s="19"/>
      <c r="J329" s="21"/>
      <c r="K329" s="21"/>
      <c r="L329" s="21"/>
      <c r="M329" s="21"/>
      <c r="N329" s="21"/>
      <c r="O329" s="21"/>
      <c r="P329" s="21"/>
      <c r="Q329" s="21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20"/>
      <c r="AG329" s="19"/>
    </row>
    <row r="330" spans="1:33" x14ac:dyDescent="0.25">
      <c r="A330" s="22"/>
      <c r="B330" s="22"/>
      <c r="C330" s="22"/>
      <c r="D330" s="23"/>
      <c r="E330" s="22"/>
      <c r="F330" s="22"/>
      <c r="G330" s="22"/>
      <c r="H330" s="22"/>
      <c r="I330" s="22"/>
      <c r="J330" s="24"/>
      <c r="K330" s="24"/>
      <c r="L330" s="24"/>
      <c r="M330" s="24"/>
      <c r="N330" s="24"/>
      <c r="O330" s="24"/>
      <c r="P330" s="24"/>
      <c r="Q330" s="24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3"/>
      <c r="AG330" s="22"/>
    </row>
    <row r="331" spans="1:33" x14ac:dyDescent="0.25">
      <c r="A331" s="19"/>
      <c r="B331" s="19"/>
      <c r="C331" s="19"/>
      <c r="D331" s="20"/>
      <c r="E331" s="19"/>
      <c r="F331" s="19"/>
      <c r="G331" s="19"/>
      <c r="H331" s="19"/>
      <c r="I331" s="19"/>
      <c r="J331" s="21"/>
      <c r="K331" s="21"/>
      <c r="L331" s="21"/>
      <c r="M331" s="21"/>
      <c r="N331" s="21"/>
      <c r="O331" s="21"/>
      <c r="P331" s="21"/>
      <c r="Q331" s="21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20"/>
      <c r="AG331" s="19"/>
    </row>
    <row r="332" spans="1:33" x14ac:dyDescent="0.25">
      <c r="A332" s="22"/>
      <c r="B332" s="22"/>
      <c r="C332" s="22"/>
      <c r="D332" s="23"/>
      <c r="E332" s="22"/>
      <c r="F332" s="22"/>
      <c r="G332" s="22"/>
      <c r="H332" s="22"/>
      <c r="I332" s="22"/>
      <c r="J332" s="24"/>
      <c r="K332" s="24"/>
      <c r="L332" s="24"/>
      <c r="M332" s="24"/>
      <c r="N332" s="24"/>
      <c r="O332" s="24"/>
      <c r="P332" s="24"/>
      <c r="Q332" s="24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3"/>
      <c r="AG332" s="22"/>
    </row>
    <row r="333" spans="1:33" x14ac:dyDescent="0.25">
      <c r="A333" s="19"/>
      <c r="B333" s="19"/>
      <c r="C333" s="19"/>
      <c r="D333" s="20"/>
      <c r="E333" s="19"/>
      <c r="F333" s="19"/>
      <c r="G333" s="19"/>
      <c r="H333" s="19"/>
      <c r="I333" s="19"/>
      <c r="J333" s="21"/>
      <c r="K333" s="21"/>
      <c r="L333" s="21"/>
      <c r="M333" s="21"/>
      <c r="N333" s="21"/>
      <c r="O333" s="21"/>
      <c r="P333" s="21"/>
      <c r="Q333" s="21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20"/>
      <c r="AG333" s="19"/>
    </row>
    <row r="334" spans="1:33" x14ac:dyDescent="0.25">
      <c r="A334" s="22"/>
      <c r="B334" s="22"/>
      <c r="C334" s="22"/>
      <c r="D334" s="23"/>
      <c r="E334" s="22"/>
      <c r="F334" s="22"/>
      <c r="G334" s="22"/>
      <c r="H334" s="22"/>
      <c r="I334" s="22"/>
      <c r="J334" s="24"/>
      <c r="K334" s="24"/>
      <c r="L334" s="24"/>
      <c r="M334" s="24"/>
      <c r="N334" s="24"/>
      <c r="O334" s="24"/>
      <c r="P334" s="24"/>
      <c r="Q334" s="24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3"/>
      <c r="AG334" s="22"/>
    </row>
    <row r="335" spans="1:33" x14ac:dyDescent="0.25">
      <c r="A335" s="19"/>
      <c r="B335" s="19"/>
      <c r="C335" s="19"/>
      <c r="D335" s="20"/>
      <c r="E335" s="19"/>
      <c r="F335" s="19"/>
      <c r="G335" s="19"/>
      <c r="H335" s="19"/>
      <c r="I335" s="19"/>
      <c r="J335" s="21"/>
      <c r="K335" s="21"/>
      <c r="L335" s="21"/>
      <c r="M335" s="21"/>
      <c r="N335" s="21"/>
      <c r="O335" s="21"/>
      <c r="P335" s="21"/>
      <c r="Q335" s="21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20"/>
      <c r="AG335" s="19"/>
    </row>
    <row r="336" spans="1:33" x14ac:dyDescent="0.25">
      <c r="A336" s="22"/>
      <c r="B336" s="22"/>
      <c r="C336" s="22"/>
      <c r="D336" s="23"/>
      <c r="E336" s="22"/>
      <c r="F336" s="22"/>
      <c r="G336" s="22"/>
      <c r="H336" s="22"/>
      <c r="I336" s="22"/>
      <c r="J336" s="24"/>
      <c r="K336" s="24"/>
      <c r="L336" s="24"/>
      <c r="M336" s="24"/>
      <c r="N336" s="24"/>
      <c r="O336" s="24"/>
      <c r="P336" s="24"/>
      <c r="Q336" s="24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3"/>
      <c r="AG336" s="22"/>
    </row>
    <row r="337" spans="1:33" x14ac:dyDescent="0.25">
      <c r="A337" s="19"/>
      <c r="B337" s="19"/>
      <c r="C337" s="19"/>
      <c r="D337" s="20"/>
      <c r="E337" s="19"/>
      <c r="F337" s="19"/>
      <c r="G337" s="19"/>
      <c r="H337" s="19"/>
      <c r="I337" s="19"/>
      <c r="J337" s="21"/>
      <c r="K337" s="21"/>
      <c r="L337" s="21"/>
      <c r="M337" s="21"/>
      <c r="N337" s="21"/>
      <c r="O337" s="21"/>
      <c r="P337" s="21"/>
      <c r="Q337" s="21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20"/>
      <c r="AG337" s="19"/>
    </row>
    <row r="338" spans="1:33" x14ac:dyDescent="0.25">
      <c r="A338" s="22"/>
      <c r="B338" s="22"/>
      <c r="C338" s="22"/>
      <c r="D338" s="23"/>
      <c r="E338" s="22"/>
      <c r="F338" s="22"/>
      <c r="G338" s="22"/>
      <c r="H338" s="22"/>
      <c r="I338" s="22"/>
      <c r="J338" s="24"/>
      <c r="K338" s="24"/>
      <c r="L338" s="24"/>
      <c r="M338" s="24"/>
      <c r="N338" s="24"/>
      <c r="O338" s="24"/>
      <c r="P338" s="24"/>
      <c r="Q338" s="24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3"/>
      <c r="AG338" s="22"/>
    </row>
    <row r="339" spans="1:33" x14ac:dyDescent="0.25">
      <c r="A339" s="19"/>
      <c r="B339" s="19"/>
      <c r="C339" s="19"/>
      <c r="D339" s="20"/>
      <c r="E339" s="19"/>
      <c r="F339" s="19"/>
      <c r="G339" s="19"/>
      <c r="H339" s="19"/>
      <c r="I339" s="19"/>
      <c r="J339" s="21"/>
      <c r="K339" s="21"/>
      <c r="L339" s="21"/>
      <c r="M339" s="21"/>
      <c r="N339" s="21"/>
      <c r="O339" s="21"/>
      <c r="P339" s="21"/>
      <c r="Q339" s="21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20"/>
      <c r="AG339" s="19"/>
    </row>
    <row r="340" spans="1:33" x14ac:dyDescent="0.25">
      <c r="A340" s="22"/>
      <c r="B340" s="22"/>
      <c r="C340" s="22"/>
      <c r="D340" s="23"/>
      <c r="E340" s="22"/>
      <c r="F340" s="22"/>
      <c r="G340" s="22"/>
      <c r="H340" s="22"/>
      <c r="I340" s="22"/>
      <c r="J340" s="24"/>
      <c r="K340" s="24"/>
      <c r="L340" s="24"/>
      <c r="M340" s="24"/>
      <c r="N340" s="24"/>
      <c r="O340" s="24"/>
      <c r="P340" s="24"/>
      <c r="Q340" s="24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3"/>
      <c r="AG340" s="22"/>
    </row>
    <row r="341" spans="1:33" x14ac:dyDescent="0.25">
      <c r="A341" s="19"/>
      <c r="B341" s="19"/>
      <c r="C341" s="19"/>
      <c r="D341" s="20"/>
      <c r="E341" s="19"/>
      <c r="F341" s="19"/>
      <c r="G341" s="19"/>
      <c r="H341" s="19"/>
      <c r="I341" s="19"/>
      <c r="J341" s="21"/>
      <c r="K341" s="21"/>
      <c r="L341" s="21"/>
      <c r="M341" s="21"/>
      <c r="N341" s="21"/>
      <c r="O341" s="21"/>
      <c r="P341" s="21"/>
      <c r="Q341" s="21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20"/>
      <c r="AG341" s="19"/>
    </row>
    <row r="342" spans="1:33" x14ac:dyDescent="0.25">
      <c r="A342" s="22"/>
      <c r="B342" s="22"/>
      <c r="C342" s="22"/>
      <c r="D342" s="23"/>
      <c r="E342" s="22"/>
      <c r="F342" s="22"/>
      <c r="G342" s="22"/>
      <c r="H342" s="22"/>
      <c r="I342" s="22"/>
      <c r="J342" s="24"/>
      <c r="K342" s="24"/>
      <c r="L342" s="24"/>
      <c r="M342" s="24"/>
      <c r="N342" s="24"/>
      <c r="O342" s="24"/>
      <c r="P342" s="24"/>
      <c r="Q342" s="24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3"/>
      <c r="AG342" s="22"/>
    </row>
    <row r="343" spans="1:33" x14ac:dyDescent="0.25">
      <c r="A343" s="19"/>
      <c r="B343" s="19"/>
      <c r="C343" s="19"/>
      <c r="D343" s="20"/>
      <c r="E343" s="19"/>
      <c r="F343" s="19"/>
      <c r="G343" s="19"/>
      <c r="H343" s="19"/>
      <c r="I343" s="19"/>
      <c r="J343" s="21"/>
      <c r="K343" s="21"/>
      <c r="L343" s="21"/>
      <c r="M343" s="21"/>
      <c r="N343" s="21"/>
      <c r="O343" s="21"/>
      <c r="P343" s="21"/>
      <c r="Q343" s="21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20"/>
      <c r="AG343" s="19"/>
    </row>
    <row r="344" spans="1:33" x14ac:dyDescent="0.25">
      <c r="A344" s="22"/>
      <c r="B344" s="22"/>
      <c r="C344" s="22"/>
      <c r="D344" s="23"/>
      <c r="E344" s="22"/>
      <c r="F344" s="22"/>
      <c r="G344" s="22"/>
      <c r="H344" s="22"/>
      <c r="I344" s="22"/>
      <c r="J344" s="24"/>
      <c r="K344" s="24"/>
      <c r="L344" s="24"/>
      <c r="M344" s="24"/>
      <c r="N344" s="24"/>
      <c r="O344" s="24"/>
      <c r="P344" s="24"/>
      <c r="Q344" s="24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3"/>
      <c r="AG344" s="22"/>
    </row>
    <row r="345" spans="1:33" x14ac:dyDescent="0.25">
      <c r="A345" s="19"/>
      <c r="B345" s="19"/>
      <c r="C345" s="19"/>
      <c r="D345" s="20"/>
      <c r="E345" s="19"/>
      <c r="F345" s="19"/>
      <c r="G345" s="19"/>
      <c r="H345" s="19"/>
      <c r="I345" s="19"/>
      <c r="J345" s="21"/>
      <c r="K345" s="21"/>
      <c r="L345" s="21"/>
      <c r="M345" s="21"/>
      <c r="N345" s="21"/>
      <c r="O345" s="21"/>
      <c r="P345" s="21"/>
      <c r="Q345" s="21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20"/>
      <c r="AG345" s="19"/>
    </row>
    <row r="346" spans="1:33" x14ac:dyDescent="0.25">
      <c r="A346" s="22"/>
      <c r="B346" s="22"/>
      <c r="C346" s="22"/>
      <c r="D346" s="23"/>
      <c r="E346" s="22"/>
      <c r="F346" s="22"/>
      <c r="G346" s="22"/>
      <c r="H346" s="22"/>
      <c r="I346" s="22"/>
      <c r="J346" s="24"/>
      <c r="K346" s="24"/>
      <c r="L346" s="24"/>
      <c r="M346" s="24"/>
      <c r="N346" s="24"/>
      <c r="O346" s="24"/>
      <c r="P346" s="24"/>
      <c r="Q346" s="24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3"/>
      <c r="AG346" s="22"/>
    </row>
    <row r="347" spans="1:33" x14ac:dyDescent="0.25">
      <c r="A347" s="19"/>
      <c r="B347" s="19"/>
      <c r="C347" s="19"/>
      <c r="D347" s="20"/>
      <c r="E347" s="19"/>
      <c r="F347" s="19"/>
      <c r="G347" s="19"/>
      <c r="H347" s="19"/>
      <c r="I347" s="19"/>
      <c r="J347" s="21"/>
      <c r="K347" s="21"/>
      <c r="L347" s="21"/>
      <c r="M347" s="21"/>
      <c r="N347" s="21"/>
      <c r="O347" s="21"/>
      <c r="P347" s="21"/>
      <c r="Q347" s="21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20"/>
      <c r="AG347" s="19"/>
    </row>
    <row r="348" spans="1:33" x14ac:dyDescent="0.25">
      <c r="A348" s="22"/>
      <c r="B348" s="22"/>
      <c r="C348" s="22"/>
      <c r="D348" s="23"/>
      <c r="E348" s="22"/>
      <c r="F348" s="22"/>
      <c r="G348" s="22"/>
      <c r="H348" s="22"/>
      <c r="I348" s="22"/>
      <c r="J348" s="24"/>
      <c r="K348" s="24"/>
      <c r="L348" s="24"/>
      <c r="M348" s="24"/>
      <c r="N348" s="24"/>
      <c r="O348" s="24"/>
      <c r="P348" s="24"/>
      <c r="Q348" s="24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3"/>
      <c r="AG348" s="22"/>
    </row>
    <row r="349" spans="1:33" x14ac:dyDescent="0.25">
      <c r="A349" s="19"/>
      <c r="B349" s="19"/>
      <c r="C349" s="19"/>
      <c r="D349" s="20"/>
      <c r="E349" s="19"/>
      <c r="F349" s="19"/>
      <c r="G349" s="19"/>
      <c r="H349" s="19"/>
      <c r="I349" s="19"/>
      <c r="J349" s="21"/>
      <c r="K349" s="21"/>
      <c r="L349" s="21"/>
      <c r="M349" s="21"/>
      <c r="N349" s="21"/>
      <c r="O349" s="21"/>
      <c r="P349" s="21"/>
      <c r="Q349" s="21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20"/>
      <c r="AG349" s="19"/>
    </row>
    <row r="350" spans="1:33" x14ac:dyDescent="0.25">
      <c r="A350" s="22"/>
      <c r="B350" s="22"/>
      <c r="C350" s="22"/>
      <c r="D350" s="23"/>
      <c r="E350" s="22"/>
      <c r="F350" s="22"/>
      <c r="G350" s="22"/>
      <c r="H350" s="22"/>
      <c r="I350" s="22"/>
      <c r="J350" s="24"/>
      <c r="K350" s="24"/>
      <c r="L350" s="24"/>
      <c r="M350" s="24"/>
      <c r="N350" s="24"/>
      <c r="O350" s="24"/>
      <c r="P350" s="24"/>
      <c r="Q350" s="24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3"/>
      <c r="AG350" s="22"/>
    </row>
    <row r="351" spans="1:33" x14ac:dyDescent="0.25">
      <c r="A351" s="19"/>
      <c r="B351" s="19"/>
      <c r="C351" s="19"/>
      <c r="D351" s="20"/>
      <c r="E351" s="19"/>
      <c r="F351" s="19"/>
      <c r="G351" s="19"/>
      <c r="H351" s="19"/>
      <c r="I351" s="19"/>
      <c r="J351" s="21"/>
      <c r="K351" s="21"/>
      <c r="L351" s="21"/>
      <c r="M351" s="21"/>
      <c r="N351" s="21"/>
      <c r="O351" s="21"/>
      <c r="P351" s="21"/>
      <c r="Q351" s="21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20"/>
      <c r="AG351" s="19"/>
    </row>
    <row r="352" spans="1:33" x14ac:dyDescent="0.25">
      <c r="A352" s="22"/>
      <c r="B352" s="22"/>
      <c r="C352" s="22"/>
      <c r="D352" s="23"/>
      <c r="E352" s="22"/>
      <c r="F352" s="22"/>
      <c r="G352" s="22"/>
      <c r="H352" s="22"/>
      <c r="I352" s="22"/>
      <c r="J352" s="24"/>
      <c r="K352" s="24"/>
      <c r="L352" s="24"/>
      <c r="M352" s="24"/>
      <c r="N352" s="24"/>
      <c r="O352" s="24"/>
      <c r="P352" s="24"/>
      <c r="Q352" s="24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3"/>
      <c r="AG352" s="22"/>
    </row>
    <row r="353" spans="1:33" x14ac:dyDescent="0.25">
      <c r="A353" s="19"/>
      <c r="B353" s="19"/>
      <c r="C353" s="19"/>
      <c r="D353" s="20"/>
      <c r="E353" s="19"/>
      <c r="F353" s="19"/>
      <c r="G353" s="19"/>
      <c r="H353" s="19"/>
      <c r="I353" s="19"/>
      <c r="J353" s="21"/>
      <c r="K353" s="21"/>
      <c r="L353" s="21"/>
      <c r="M353" s="21"/>
      <c r="N353" s="21"/>
      <c r="O353" s="21"/>
      <c r="P353" s="21"/>
      <c r="Q353" s="21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20"/>
      <c r="AG353" s="19"/>
    </row>
    <row r="354" spans="1:33" x14ac:dyDescent="0.25">
      <c r="A354" s="22"/>
      <c r="B354" s="22"/>
      <c r="C354" s="22"/>
      <c r="D354" s="23"/>
      <c r="E354" s="22"/>
      <c r="F354" s="22"/>
      <c r="G354" s="22"/>
      <c r="H354" s="22"/>
      <c r="I354" s="22"/>
      <c r="J354" s="24"/>
      <c r="K354" s="24"/>
      <c r="L354" s="24"/>
      <c r="M354" s="24"/>
      <c r="N354" s="24"/>
      <c r="O354" s="24"/>
      <c r="P354" s="24"/>
      <c r="Q354" s="24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3"/>
      <c r="AG354" s="22"/>
    </row>
    <row r="355" spans="1:33" x14ac:dyDescent="0.25">
      <c r="A355" s="19"/>
      <c r="B355" s="19"/>
      <c r="C355" s="19"/>
      <c r="D355" s="20"/>
      <c r="E355" s="19"/>
      <c r="F355" s="19"/>
      <c r="G355" s="19"/>
      <c r="H355" s="19"/>
      <c r="I355" s="19"/>
      <c r="J355" s="21"/>
      <c r="K355" s="21"/>
      <c r="L355" s="21"/>
      <c r="M355" s="21"/>
      <c r="N355" s="21"/>
      <c r="O355" s="21"/>
      <c r="P355" s="21"/>
      <c r="Q355" s="21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20"/>
      <c r="AG355" s="19"/>
    </row>
    <row r="356" spans="1:33" x14ac:dyDescent="0.25">
      <c r="A356" s="22"/>
      <c r="B356" s="22"/>
      <c r="C356" s="22"/>
      <c r="D356" s="23"/>
      <c r="E356" s="22"/>
      <c r="F356" s="22"/>
      <c r="G356" s="22"/>
      <c r="H356" s="22"/>
      <c r="I356" s="22"/>
      <c r="J356" s="24"/>
      <c r="K356" s="24"/>
      <c r="L356" s="24"/>
      <c r="M356" s="24"/>
      <c r="N356" s="24"/>
      <c r="O356" s="24"/>
      <c r="P356" s="24"/>
      <c r="Q356" s="24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3"/>
      <c r="AG356" s="22"/>
    </row>
    <row r="357" spans="1:33" x14ac:dyDescent="0.25">
      <c r="A357" s="19"/>
      <c r="B357" s="19"/>
      <c r="C357" s="19"/>
      <c r="D357" s="20"/>
      <c r="E357" s="19"/>
      <c r="F357" s="19"/>
      <c r="G357" s="19"/>
      <c r="H357" s="19"/>
      <c r="I357" s="19"/>
      <c r="J357" s="21"/>
      <c r="K357" s="21"/>
      <c r="L357" s="21"/>
      <c r="M357" s="21"/>
      <c r="N357" s="21"/>
      <c r="O357" s="21"/>
      <c r="P357" s="21"/>
      <c r="Q357" s="21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20"/>
      <c r="AG357" s="19"/>
    </row>
    <row r="358" spans="1:33" x14ac:dyDescent="0.25">
      <c r="A358" s="22"/>
      <c r="B358" s="22"/>
      <c r="C358" s="22"/>
      <c r="D358" s="23"/>
      <c r="E358" s="22"/>
      <c r="F358" s="22"/>
      <c r="G358" s="22"/>
      <c r="H358" s="22"/>
      <c r="I358" s="22"/>
      <c r="J358" s="24"/>
      <c r="K358" s="24"/>
      <c r="L358" s="24"/>
      <c r="M358" s="24"/>
      <c r="N358" s="24"/>
      <c r="O358" s="24"/>
      <c r="P358" s="24"/>
      <c r="Q358" s="24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3"/>
      <c r="AG358" s="22"/>
    </row>
    <row r="359" spans="1:33" x14ac:dyDescent="0.25">
      <c r="A359" s="19"/>
      <c r="B359" s="19"/>
      <c r="C359" s="19"/>
      <c r="D359" s="20"/>
      <c r="E359" s="19"/>
      <c r="F359" s="19"/>
      <c r="G359" s="19"/>
      <c r="H359" s="19"/>
      <c r="I359" s="19"/>
      <c r="J359" s="21"/>
      <c r="K359" s="21"/>
      <c r="L359" s="21"/>
      <c r="M359" s="21"/>
      <c r="N359" s="21"/>
      <c r="O359" s="21"/>
      <c r="P359" s="21"/>
      <c r="Q359" s="21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20"/>
      <c r="AG359" s="19"/>
    </row>
    <row r="360" spans="1:33" x14ac:dyDescent="0.25">
      <c r="A360" s="22"/>
      <c r="B360" s="22"/>
      <c r="C360" s="22"/>
      <c r="D360" s="23"/>
      <c r="E360" s="22"/>
      <c r="F360" s="22"/>
      <c r="G360" s="22"/>
      <c r="H360" s="22"/>
      <c r="I360" s="22"/>
      <c r="J360" s="24"/>
      <c r="K360" s="24"/>
      <c r="L360" s="24"/>
      <c r="M360" s="24"/>
      <c r="N360" s="24"/>
      <c r="O360" s="24"/>
      <c r="P360" s="24"/>
      <c r="Q360" s="24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3"/>
      <c r="AG360" s="22"/>
    </row>
    <row r="361" spans="1:33" x14ac:dyDescent="0.25">
      <c r="A361" s="19"/>
      <c r="B361" s="19"/>
      <c r="C361" s="19"/>
      <c r="D361" s="20"/>
      <c r="E361" s="19"/>
      <c r="F361" s="19"/>
      <c r="G361" s="19"/>
      <c r="H361" s="19"/>
      <c r="I361" s="19"/>
      <c r="J361" s="21"/>
      <c r="K361" s="21"/>
      <c r="L361" s="21"/>
      <c r="M361" s="21"/>
      <c r="N361" s="21"/>
      <c r="O361" s="21"/>
      <c r="P361" s="21"/>
      <c r="Q361" s="21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20"/>
      <c r="AG361" s="19"/>
    </row>
    <row r="362" spans="1:33" x14ac:dyDescent="0.25">
      <c r="A362" s="22"/>
      <c r="B362" s="22"/>
      <c r="C362" s="22"/>
      <c r="D362" s="23"/>
      <c r="E362" s="22"/>
      <c r="F362" s="22"/>
      <c r="G362" s="22"/>
      <c r="H362" s="22"/>
      <c r="I362" s="22"/>
      <c r="J362" s="24"/>
      <c r="K362" s="24"/>
      <c r="L362" s="24"/>
      <c r="M362" s="24"/>
      <c r="N362" s="24"/>
      <c r="O362" s="24"/>
      <c r="P362" s="24"/>
      <c r="Q362" s="24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3"/>
      <c r="AG362" s="22"/>
    </row>
    <row r="363" spans="1:33" x14ac:dyDescent="0.25">
      <c r="A363" s="19"/>
      <c r="B363" s="19"/>
      <c r="C363" s="19"/>
      <c r="D363" s="20"/>
      <c r="E363" s="19"/>
      <c r="F363" s="19"/>
      <c r="G363" s="19"/>
      <c r="H363" s="19"/>
      <c r="I363" s="19"/>
      <c r="J363" s="21"/>
      <c r="K363" s="21"/>
      <c r="L363" s="21"/>
      <c r="M363" s="21"/>
      <c r="N363" s="21"/>
      <c r="O363" s="21"/>
      <c r="P363" s="21"/>
      <c r="Q363" s="21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20"/>
      <c r="AG363" s="19"/>
    </row>
    <row r="364" spans="1:33" x14ac:dyDescent="0.25">
      <c r="A364" s="22"/>
      <c r="B364" s="22"/>
      <c r="C364" s="22"/>
      <c r="D364" s="23"/>
      <c r="E364" s="22"/>
      <c r="F364" s="22"/>
      <c r="G364" s="22"/>
      <c r="H364" s="22"/>
      <c r="I364" s="22"/>
      <c r="J364" s="24"/>
      <c r="K364" s="24"/>
      <c r="L364" s="24"/>
      <c r="M364" s="24"/>
      <c r="N364" s="24"/>
      <c r="O364" s="24"/>
      <c r="P364" s="24"/>
      <c r="Q364" s="24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3"/>
      <c r="AG364" s="22"/>
    </row>
    <row r="365" spans="1:33" x14ac:dyDescent="0.25">
      <c r="A365" s="19"/>
      <c r="B365" s="19"/>
      <c r="C365" s="19"/>
      <c r="D365" s="20"/>
      <c r="E365" s="19"/>
      <c r="F365" s="19"/>
      <c r="G365" s="19"/>
      <c r="H365" s="19"/>
      <c r="I365" s="19"/>
      <c r="J365" s="21"/>
      <c r="K365" s="21"/>
      <c r="L365" s="21"/>
      <c r="M365" s="21"/>
      <c r="N365" s="21"/>
      <c r="O365" s="21"/>
      <c r="P365" s="21"/>
      <c r="Q365" s="21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20"/>
      <c r="AG365" s="19"/>
    </row>
    <row r="366" spans="1:33" x14ac:dyDescent="0.25">
      <c r="A366" s="22"/>
      <c r="B366" s="22"/>
      <c r="C366" s="22"/>
      <c r="D366" s="23"/>
      <c r="E366" s="22"/>
      <c r="F366" s="22"/>
      <c r="G366" s="22"/>
      <c r="H366" s="22"/>
      <c r="I366" s="22"/>
      <c r="J366" s="24"/>
      <c r="K366" s="24"/>
      <c r="L366" s="24"/>
      <c r="M366" s="24"/>
      <c r="N366" s="24"/>
      <c r="O366" s="24"/>
      <c r="P366" s="24"/>
      <c r="Q366" s="24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3"/>
      <c r="AG366" s="22"/>
    </row>
    <row r="367" spans="1:33" x14ac:dyDescent="0.25">
      <c r="A367" s="19"/>
      <c r="B367" s="19"/>
      <c r="C367" s="19"/>
      <c r="D367" s="20"/>
      <c r="E367" s="19"/>
      <c r="F367" s="19"/>
      <c r="G367" s="19"/>
      <c r="H367" s="19"/>
      <c r="I367" s="19"/>
      <c r="J367" s="21"/>
      <c r="K367" s="21"/>
      <c r="L367" s="21"/>
      <c r="M367" s="21"/>
      <c r="N367" s="21"/>
      <c r="O367" s="21"/>
      <c r="P367" s="21"/>
      <c r="Q367" s="21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20"/>
      <c r="AG367" s="19"/>
    </row>
    <row r="368" spans="1:33" x14ac:dyDescent="0.25">
      <c r="A368" s="22"/>
      <c r="B368" s="22"/>
      <c r="C368" s="22"/>
      <c r="D368" s="23"/>
      <c r="E368" s="22"/>
      <c r="F368" s="22"/>
      <c r="G368" s="22"/>
      <c r="H368" s="22"/>
      <c r="I368" s="22"/>
      <c r="J368" s="24"/>
      <c r="K368" s="24"/>
      <c r="L368" s="24"/>
      <c r="M368" s="24"/>
      <c r="N368" s="24"/>
      <c r="O368" s="24"/>
      <c r="P368" s="24"/>
      <c r="Q368" s="24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3"/>
      <c r="AG368" s="22"/>
    </row>
    <row r="369" spans="1:33" x14ac:dyDescent="0.25">
      <c r="A369" s="19"/>
      <c r="B369" s="19"/>
      <c r="C369" s="19"/>
      <c r="D369" s="20"/>
      <c r="E369" s="19"/>
      <c r="F369" s="19"/>
      <c r="G369" s="19"/>
      <c r="H369" s="19"/>
      <c r="I369" s="19"/>
      <c r="J369" s="21"/>
      <c r="K369" s="21"/>
      <c r="L369" s="21"/>
      <c r="M369" s="21"/>
      <c r="N369" s="21"/>
      <c r="O369" s="21"/>
      <c r="P369" s="21"/>
      <c r="Q369" s="21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20"/>
      <c r="AG369" s="19"/>
    </row>
    <row r="370" spans="1:33" x14ac:dyDescent="0.25">
      <c r="A370" s="22"/>
      <c r="B370" s="22"/>
      <c r="C370" s="22"/>
      <c r="D370" s="23"/>
      <c r="E370" s="22"/>
      <c r="F370" s="22"/>
      <c r="G370" s="22"/>
      <c r="H370" s="22"/>
      <c r="I370" s="22"/>
      <c r="J370" s="24"/>
      <c r="K370" s="24"/>
      <c r="L370" s="24"/>
      <c r="M370" s="24"/>
      <c r="N370" s="24"/>
      <c r="O370" s="24"/>
      <c r="P370" s="24"/>
      <c r="Q370" s="24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3"/>
      <c r="AG370" s="22"/>
    </row>
    <row r="371" spans="1:33" x14ac:dyDescent="0.25">
      <c r="A371" s="19"/>
      <c r="B371" s="19"/>
      <c r="C371" s="19"/>
      <c r="D371" s="20"/>
      <c r="E371" s="19"/>
      <c r="F371" s="19"/>
      <c r="G371" s="19"/>
      <c r="H371" s="19"/>
      <c r="I371" s="19"/>
      <c r="J371" s="21"/>
      <c r="K371" s="21"/>
      <c r="L371" s="21"/>
      <c r="M371" s="21"/>
      <c r="N371" s="21"/>
      <c r="O371" s="21"/>
      <c r="P371" s="21"/>
      <c r="Q371" s="21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20"/>
      <c r="AG371" s="19"/>
    </row>
    <row r="372" spans="1:33" x14ac:dyDescent="0.25">
      <c r="A372" s="22"/>
      <c r="B372" s="22"/>
      <c r="C372" s="22"/>
      <c r="D372" s="23"/>
      <c r="E372" s="22"/>
      <c r="F372" s="22"/>
      <c r="G372" s="22"/>
      <c r="H372" s="22"/>
      <c r="I372" s="22"/>
      <c r="J372" s="24"/>
      <c r="K372" s="24"/>
      <c r="L372" s="24"/>
      <c r="M372" s="24"/>
      <c r="N372" s="24"/>
      <c r="O372" s="24"/>
      <c r="P372" s="24"/>
      <c r="Q372" s="24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3"/>
      <c r="AG372" s="22"/>
    </row>
    <row r="373" spans="1:33" x14ac:dyDescent="0.25">
      <c r="A373" s="19"/>
      <c r="B373" s="19"/>
      <c r="C373" s="19"/>
      <c r="D373" s="20"/>
      <c r="E373" s="19"/>
      <c r="F373" s="19"/>
      <c r="G373" s="19"/>
      <c r="H373" s="19"/>
      <c r="I373" s="19"/>
      <c r="J373" s="21"/>
      <c r="K373" s="21"/>
      <c r="L373" s="21"/>
      <c r="M373" s="21"/>
      <c r="N373" s="21"/>
      <c r="O373" s="21"/>
      <c r="P373" s="21"/>
      <c r="Q373" s="21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20"/>
      <c r="AG373" s="19"/>
    </row>
    <row r="374" spans="1:33" x14ac:dyDescent="0.25">
      <c r="A374" s="22"/>
      <c r="B374" s="22"/>
      <c r="C374" s="22"/>
      <c r="D374" s="23"/>
      <c r="E374" s="22"/>
      <c r="F374" s="22"/>
      <c r="G374" s="22"/>
      <c r="H374" s="22"/>
      <c r="I374" s="22"/>
      <c r="J374" s="24"/>
      <c r="K374" s="24"/>
      <c r="L374" s="24"/>
      <c r="M374" s="24"/>
      <c r="N374" s="24"/>
      <c r="O374" s="24"/>
      <c r="P374" s="24"/>
      <c r="Q374" s="24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3"/>
      <c r="AG374" s="22"/>
    </row>
    <row r="375" spans="1:33" x14ac:dyDescent="0.25">
      <c r="A375" s="19"/>
      <c r="B375" s="19"/>
      <c r="C375" s="19"/>
      <c r="D375" s="20"/>
      <c r="E375" s="19"/>
      <c r="F375" s="19"/>
      <c r="G375" s="19"/>
      <c r="H375" s="19"/>
      <c r="I375" s="19"/>
      <c r="J375" s="21"/>
      <c r="K375" s="21"/>
      <c r="L375" s="21"/>
      <c r="M375" s="21"/>
      <c r="N375" s="21"/>
      <c r="O375" s="21"/>
      <c r="P375" s="21"/>
      <c r="Q375" s="21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20"/>
      <c r="AG375" s="19"/>
    </row>
    <row r="376" spans="1:33" x14ac:dyDescent="0.25">
      <c r="A376" s="22"/>
      <c r="B376" s="22"/>
      <c r="C376" s="22"/>
      <c r="D376" s="23"/>
      <c r="E376" s="22"/>
      <c r="F376" s="22"/>
      <c r="G376" s="22"/>
      <c r="H376" s="22"/>
      <c r="I376" s="22"/>
      <c r="J376" s="24"/>
      <c r="K376" s="24"/>
      <c r="L376" s="24"/>
      <c r="M376" s="24"/>
      <c r="N376" s="24"/>
      <c r="O376" s="24"/>
      <c r="P376" s="24"/>
      <c r="Q376" s="24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3"/>
      <c r="AG376" s="22"/>
    </row>
    <row r="377" spans="1:33" x14ac:dyDescent="0.25">
      <c r="A377" s="19"/>
      <c r="B377" s="19"/>
      <c r="C377" s="19"/>
      <c r="D377" s="20"/>
      <c r="E377" s="19"/>
      <c r="F377" s="19"/>
      <c r="G377" s="19"/>
      <c r="H377" s="19"/>
      <c r="I377" s="19"/>
      <c r="J377" s="21"/>
      <c r="K377" s="21"/>
      <c r="L377" s="21"/>
      <c r="M377" s="21"/>
      <c r="N377" s="21"/>
      <c r="O377" s="21"/>
      <c r="P377" s="21"/>
      <c r="Q377" s="21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20"/>
      <c r="AG377" s="19"/>
    </row>
    <row r="378" spans="1:33" x14ac:dyDescent="0.25">
      <c r="A378" s="22"/>
      <c r="B378" s="22"/>
      <c r="C378" s="22"/>
      <c r="D378" s="23"/>
      <c r="E378" s="22"/>
      <c r="F378" s="22"/>
      <c r="G378" s="22"/>
      <c r="H378" s="22"/>
      <c r="I378" s="22"/>
      <c r="J378" s="24"/>
      <c r="K378" s="24"/>
      <c r="L378" s="24"/>
      <c r="M378" s="24"/>
      <c r="N378" s="24"/>
      <c r="O378" s="24"/>
      <c r="P378" s="24"/>
      <c r="Q378" s="24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3"/>
      <c r="AG378" s="22"/>
    </row>
    <row r="379" spans="1:33" x14ac:dyDescent="0.25">
      <c r="A379" s="19"/>
      <c r="B379" s="19"/>
      <c r="C379" s="19"/>
      <c r="D379" s="20"/>
      <c r="E379" s="19"/>
      <c r="F379" s="19"/>
      <c r="G379" s="19"/>
      <c r="H379" s="19"/>
      <c r="I379" s="19"/>
      <c r="J379" s="21"/>
      <c r="K379" s="21"/>
      <c r="L379" s="21"/>
      <c r="M379" s="21"/>
      <c r="N379" s="21"/>
      <c r="O379" s="21"/>
      <c r="P379" s="21"/>
      <c r="Q379" s="21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20"/>
      <c r="AG379" s="19"/>
    </row>
    <row r="380" spans="1:33" x14ac:dyDescent="0.25">
      <c r="A380" s="22"/>
      <c r="B380" s="22"/>
      <c r="C380" s="22"/>
      <c r="D380" s="23"/>
      <c r="E380" s="22"/>
      <c r="F380" s="22"/>
      <c r="G380" s="22"/>
      <c r="H380" s="22"/>
      <c r="I380" s="22"/>
      <c r="J380" s="24"/>
      <c r="K380" s="24"/>
      <c r="L380" s="24"/>
      <c r="M380" s="24"/>
      <c r="N380" s="24"/>
      <c r="O380" s="24"/>
      <c r="P380" s="24"/>
      <c r="Q380" s="24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3"/>
      <c r="AG380" s="22"/>
    </row>
    <row r="381" spans="1:33" x14ac:dyDescent="0.25">
      <c r="A381" s="19"/>
      <c r="B381" s="19"/>
      <c r="C381" s="19"/>
      <c r="D381" s="20"/>
      <c r="E381" s="19"/>
      <c r="F381" s="19"/>
      <c r="G381" s="19"/>
      <c r="H381" s="19"/>
      <c r="I381" s="19"/>
      <c r="J381" s="21"/>
      <c r="K381" s="21"/>
      <c r="L381" s="21"/>
      <c r="M381" s="21"/>
      <c r="N381" s="21"/>
      <c r="O381" s="21"/>
      <c r="P381" s="21"/>
      <c r="Q381" s="21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20"/>
      <c r="AG381" s="19"/>
    </row>
    <row r="382" spans="1:33" x14ac:dyDescent="0.25">
      <c r="A382" s="22"/>
      <c r="B382" s="22"/>
      <c r="C382" s="22"/>
      <c r="D382" s="23"/>
      <c r="E382" s="22"/>
      <c r="F382" s="22"/>
      <c r="G382" s="22"/>
      <c r="H382" s="22"/>
      <c r="I382" s="22"/>
      <c r="J382" s="24"/>
      <c r="K382" s="24"/>
      <c r="L382" s="24"/>
      <c r="M382" s="24"/>
      <c r="N382" s="24"/>
      <c r="O382" s="24"/>
      <c r="P382" s="24"/>
      <c r="Q382" s="24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3"/>
      <c r="AG382" s="22"/>
    </row>
    <row r="383" spans="1:33" x14ac:dyDescent="0.25">
      <c r="A383" s="19"/>
      <c r="B383" s="19"/>
      <c r="C383" s="19"/>
      <c r="D383" s="20"/>
      <c r="E383" s="19"/>
      <c r="F383" s="19"/>
      <c r="G383" s="19"/>
      <c r="H383" s="19"/>
      <c r="I383" s="19"/>
      <c r="J383" s="21"/>
      <c r="K383" s="21"/>
      <c r="L383" s="21"/>
      <c r="M383" s="21"/>
      <c r="N383" s="21"/>
      <c r="O383" s="21"/>
      <c r="P383" s="21"/>
      <c r="Q383" s="21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20"/>
      <c r="AG383" s="19"/>
    </row>
    <row r="384" spans="1:33" x14ac:dyDescent="0.25">
      <c r="A384" s="22"/>
      <c r="B384" s="22"/>
      <c r="C384" s="22"/>
      <c r="D384" s="23"/>
      <c r="E384" s="22"/>
      <c r="F384" s="22"/>
      <c r="G384" s="22"/>
      <c r="H384" s="22"/>
      <c r="I384" s="22"/>
      <c r="J384" s="24"/>
      <c r="K384" s="24"/>
      <c r="L384" s="24"/>
      <c r="M384" s="24"/>
      <c r="N384" s="24"/>
      <c r="O384" s="24"/>
      <c r="P384" s="24"/>
      <c r="Q384" s="24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3"/>
      <c r="AG384" s="22"/>
    </row>
    <row r="385" spans="1:33" x14ac:dyDescent="0.25">
      <c r="A385" s="19"/>
      <c r="B385" s="19"/>
      <c r="C385" s="19"/>
      <c r="D385" s="20"/>
      <c r="E385" s="19"/>
      <c r="F385" s="19"/>
      <c r="G385" s="19"/>
      <c r="H385" s="19"/>
      <c r="I385" s="19"/>
      <c r="J385" s="21"/>
      <c r="K385" s="21"/>
      <c r="L385" s="21"/>
      <c r="M385" s="21"/>
      <c r="N385" s="21"/>
      <c r="O385" s="21"/>
      <c r="P385" s="21"/>
      <c r="Q385" s="21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20"/>
      <c r="AG385" s="19"/>
    </row>
    <row r="386" spans="1:33" x14ac:dyDescent="0.25">
      <c r="A386" s="22"/>
      <c r="B386" s="22"/>
      <c r="C386" s="22"/>
      <c r="D386" s="23"/>
      <c r="E386" s="22"/>
      <c r="F386" s="22"/>
      <c r="G386" s="22"/>
      <c r="H386" s="22"/>
      <c r="I386" s="22"/>
      <c r="J386" s="24"/>
      <c r="K386" s="24"/>
      <c r="L386" s="24"/>
      <c r="M386" s="24"/>
      <c r="N386" s="24"/>
      <c r="O386" s="24"/>
      <c r="P386" s="24"/>
      <c r="Q386" s="24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3"/>
      <c r="AG386" s="22"/>
    </row>
    <row r="387" spans="1:33" x14ac:dyDescent="0.25">
      <c r="A387" s="19"/>
      <c r="B387" s="19"/>
      <c r="C387" s="19"/>
      <c r="D387" s="20"/>
      <c r="E387" s="19"/>
      <c r="F387" s="19"/>
      <c r="G387" s="19"/>
      <c r="H387" s="19"/>
      <c r="I387" s="19"/>
      <c r="J387" s="21"/>
      <c r="K387" s="21"/>
      <c r="L387" s="21"/>
      <c r="M387" s="21"/>
      <c r="N387" s="21"/>
      <c r="O387" s="21"/>
      <c r="P387" s="21"/>
      <c r="Q387" s="21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20"/>
      <c r="AG387" s="19"/>
    </row>
    <row r="388" spans="1:33" x14ac:dyDescent="0.25">
      <c r="A388" s="22"/>
      <c r="B388" s="22"/>
      <c r="C388" s="22"/>
      <c r="D388" s="23"/>
      <c r="E388" s="22"/>
      <c r="F388" s="22"/>
      <c r="G388" s="22"/>
      <c r="H388" s="22"/>
      <c r="I388" s="22"/>
      <c r="J388" s="24"/>
      <c r="K388" s="24"/>
      <c r="L388" s="24"/>
      <c r="M388" s="24"/>
      <c r="N388" s="24"/>
      <c r="O388" s="24"/>
      <c r="P388" s="24"/>
      <c r="Q388" s="24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3"/>
      <c r="AG388" s="22"/>
    </row>
    <row r="389" spans="1:33" x14ac:dyDescent="0.25">
      <c r="A389" s="19"/>
      <c r="B389" s="19"/>
      <c r="C389" s="19"/>
      <c r="D389" s="20"/>
      <c r="E389" s="19"/>
      <c r="F389" s="19"/>
      <c r="G389" s="19"/>
      <c r="H389" s="19"/>
      <c r="I389" s="19"/>
      <c r="J389" s="21"/>
      <c r="K389" s="21"/>
      <c r="L389" s="21"/>
      <c r="M389" s="21"/>
      <c r="N389" s="21"/>
      <c r="O389" s="21"/>
      <c r="P389" s="21"/>
      <c r="Q389" s="21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20"/>
      <c r="AG389" s="19"/>
    </row>
    <row r="390" spans="1:33" x14ac:dyDescent="0.25">
      <c r="A390" s="22"/>
      <c r="B390" s="22"/>
      <c r="C390" s="22"/>
      <c r="D390" s="23"/>
      <c r="E390" s="22"/>
      <c r="F390" s="22"/>
      <c r="G390" s="22"/>
      <c r="H390" s="22"/>
      <c r="I390" s="22"/>
      <c r="J390" s="24"/>
      <c r="K390" s="24"/>
      <c r="L390" s="24"/>
      <c r="M390" s="24"/>
      <c r="N390" s="24"/>
      <c r="O390" s="24"/>
      <c r="P390" s="24"/>
      <c r="Q390" s="24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3"/>
      <c r="AG390" s="22"/>
    </row>
    <row r="391" spans="1:33" x14ac:dyDescent="0.25">
      <c r="A391" s="19"/>
      <c r="B391" s="19"/>
      <c r="C391" s="19"/>
      <c r="D391" s="20"/>
      <c r="E391" s="19"/>
      <c r="F391" s="19"/>
      <c r="G391" s="19"/>
      <c r="H391" s="19"/>
      <c r="I391" s="19"/>
      <c r="J391" s="21"/>
      <c r="K391" s="21"/>
      <c r="L391" s="21"/>
      <c r="M391" s="21"/>
      <c r="N391" s="21"/>
      <c r="O391" s="21"/>
      <c r="P391" s="21"/>
      <c r="Q391" s="21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20"/>
      <c r="AG391" s="19"/>
    </row>
    <row r="392" spans="1:33" x14ac:dyDescent="0.25">
      <c r="A392" s="22"/>
      <c r="B392" s="22"/>
      <c r="C392" s="22"/>
      <c r="D392" s="23"/>
      <c r="E392" s="22"/>
      <c r="F392" s="22"/>
      <c r="G392" s="22"/>
      <c r="H392" s="22"/>
      <c r="I392" s="22"/>
      <c r="J392" s="24"/>
      <c r="K392" s="24"/>
      <c r="L392" s="24"/>
      <c r="M392" s="24"/>
      <c r="N392" s="24"/>
      <c r="O392" s="24"/>
      <c r="P392" s="24"/>
      <c r="Q392" s="24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3"/>
      <c r="AG392" s="22"/>
    </row>
    <row r="393" spans="1:33" x14ac:dyDescent="0.25">
      <c r="A393" s="19"/>
      <c r="B393" s="19"/>
      <c r="C393" s="19"/>
      <c r="D393" s="20"/>
      <c r="E393" s="19"/>
      <c r="F393" s="19"/>
      <c r="G393" s="19"/>
      <c r="H393" s="19"/>
      <c r="I393" s="19"/>
      <c r="J393" s="21"/>
      <c r="K393" s="21"/>
      <c r="L393" s="21"/>
      <c r="M393" s="21"/>
      <c r="N393" s="21"/>
      <c r="O393" s="21"/>
      <c r="P393" s="21"/>
      <c r="Q393" s="21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20"/>
      <c r="AG393" s="19"/>
    </row>
    <row r="394" spans="1:33" x14ac:dyDescent="0.25">
      <c r="A394" s="22"/>
      <c r="B394" s="22"/>
      <c r="C394" s="22"/>
      <c r="D394" s="23"/>
      <c r="E394" s="22"/>
      <c r="F394" s="22"/>
      <c r="G394" s="22"/>
      <c r="H394" s="22"/>
      <c r="I394" s="22"/>
      <c r="J394" s="24"/>
      <c r="K394" s="24"/>
      <c r="L394" s="24"/>
      <c r="M394" s="24"/>
      <c r="N394" s="24"/>
      <c r="O394" s="24"/>
      <c r="P394" s="24"/>
      <c r="Q394" s="24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3"/>
      <c r="AG394" s="22"/>
    </row>
    <row r="395" spans="1:33" x14ac:dyDescent="0.25">
      <c r="A395" s="19"/>
      <c r="B395" s="19"/>
      <c r="C395" s="19"/>
      <c r="D395" s="20"/>
      <c r="E395" s="19"/>
      <c r="F395" s="19"/>
      <c r="G395" s="19"/>
      <c r="H395" s="19"/>
      <c r="I395" s="19"/>
      <c r="J395" s="21"/>
      <c r="K395" s="21"/>
      <c r="L395" s="21"/>
      <c r="M395" s="21"/>
      <c r="N395" s="21"/>
      <c r="O395" s="21"/>
      <c r="P395" s="21"/>
      <c r="Q395" s="21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20"/>
      <c r="AG395" s="19"/>
    </row>
    <row r="396" spans="1:33" x14ac:dyDescent="0.25">
      <c r="A396" s="22"/>
      <c r="B396" s="22"/>
      <c r="C396" s="22"/>
      <c r="D396" s="23"/>
      <c r="E396" s="22"/>
      <c r="F396" s="22"/>
      <c r="G396" s="22"/>
      <c r="H396" s="22"/>
      <c r="I396" s="22"/>
      <c r="J396" s="24"/>
      <c r="K396" s="24"/>
      <c r="L396" s="24"/>
      <c r="M396" s="24"/>
      <c r="N396" s="24"/>
      <c r="O396" s="24"/>
      <c r="P396" s="24"/>
      <c r="Q396" s="24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3"/>
      <c r="AG396" s="22"/>
    </row>
    <row r="397" spans="1:33" x14ac:dyDescent="0.25">
      <c r="A397" s="19"/>
      <c r="B397" s="19"/>
      <c r="C397" s="19"/>
      <c r="D397" s="20"/>
      <c r="E397" s="19"/>
      <c r="F397" s="19"/>
      <c r="G397" s="19"/>
      <c r="H397" s="19"/>
      <c r="I397" s="19"/>
      <c r="J397" s="21"/>
      <c r="K397" s="21"/>
      <c r="L397" s="21"/>
      <c r="M397" s="21"/>
      <c r="N397" s="21"/>
      <c r="O397" s="21"/>
      <c r="P397" s="21"/>
      <c r="Q397" s="21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20"/>
      <c r="AG397" s="19"/>
    </row>
    <row r="398" spans="1:33" x14ac:dyDescent="0.25">
      <c r="A398" s="22"/>
      <c r="B398" s="22"/>
      <c r="C398" s="22"/>
      <c r="D398" s="23"/>
      <c r="E398" s="22"/>
      <c r="F398" s="22"/>
      <c r="G398" s="22"/>
      <c r="H398" s="22"/>
      <c r="I398" s="22"/>
      <c r="J398" s="24"/>
      <c r="K398" s="24"/>
      <c r="L398" s="24"/>
      <c r="M398" s="24"/>
      <c r="N398" s="24"/>
      <c r="O398" s="24"/>
      <c r="P398" s="24"/>
      <c r="Q398" s="24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3"/>
      <c r="AG398" s="22"/>
    </row>
    <row r="399" spans="1:33" x14ac:dyDescent="0.25">
      <c r="A399" s="19"/>
      <c r="B399" s="19"/>
      <c r="C399" s="19"/>
      <c r="D399" s="20"/>
      <c r="E399" s="19"/>
      <c r="F399" s="19"/>
      <c r="G399" s="19"/>
      <c r="H399" s="19"/>
      <c r="I399" s="19"/>
      <c r="J399" s="21"/>
      <c r="K399" s="21"/>
      <c r="L399" s="21"/>
      <c r="M399" s="21"/>
      <c r="N399" s="21"/>
      <c r="O399" s="21"/>
      <c r="P399" s="21"/>
      <c r="Q399" s="21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20"/>
      <c r="AG399" s="19"/>
    </row>
    <row r="400" spans="1:33" x14ac:dyDescent="0.25">
      <c r="A400" s="22"/>
      <c r="B400" s="22"/>
      <c r="C400" s="22"/>
      <c r="D400" s="23"/>
      <c r="E400" s="22"/>
      <c r="F400" s="22"/>
      <c r="G400" s="22"/>
      <c r="H400" s="22"/>
      <c r="I400" s="22"/>
      <c r="J400" s="24"/>
      <c r="K400" s="24"/>
      <c r="L400" s="24"/>
      <c r="M400" s="24"/>
      <c r="N400" s="24"/>
      <c r="O400" s="24"/>
      <c r="P400" s="24"/>
      <c r="Q400" s="24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3"/>
      <c r="AG400" s="22"/>
    </row>
    <row r="401" spans="1:33" x14ac:dyDescent="0.25">
      <c r="A401" s="19"/>
      <c r="B401" s="19"/>
      <c r="C401" s="19"/>
      <c r="D401" s="20"/>
      <c r="E401" s="19"/>
      <c r="F401" s="19"/>
      <c r="G401" s="19"/>
      <c r="H401" s="19"/>
      <c r="I401" s="19"/>
      <c r="J401" s="21"/>
      <c r="K401" s="21"/>
      <c r="L401" s="21"/>
      <c r="M401" s="21"/>
      <c r="N401" s="21"/>
      <c r="O401" s="21"/>
      <c r="P401" s="21"/>
      <c r="Q401" s="21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20"/>
      <c r="AG401" s="19"/>
    </row>
    <row r="402" spans="1:33" x14ac:dyDescent="0.25">
      <c r="A402" s="22"/>
      <c r="B402" s="22"/>
      <c r="C402" s="22"/>
      <c r="D402" s="23"/>
      <c r="E402" s="22"/>
      <c r="F402" s="22"/>
      <c r="G402" s="22"/>
      <c r="H402" s="22"/>
      <c r="I402" s="22"/>
      <c r="J402" s="24"/>
      <c r="K402" s="24"/>
      <c r="L402" s="24"/>
      <c r="M402" s="24"/>
      <c r="N402" s="24"/>
      <c r="O402" s="24"/>
      <c r="P402" s="24"/>
      <c r="Q402" s="24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3"/>
      <c r="AG402" s="22"/>
    </row>
    <row r="403" spans="1:33" x14ac:dyDescent="0.25">
      <c r="A403" s="19"/>
      <c r="B403" s="19"/>
      <c r="C403" s="19"/>
      <c r="D403" s="20"/>
      <c r="E403" s="19"/>
      <c r="F403" s="19"/>
      <c r="G403" s="19"/>
      <c r="H403" s="19"/>
      <c r="I403" s="19"/>
      <c r="J403" s="21"/>
      <c r="K403" s="21"/>
      <c r="L403" s="21"/>
      <c r="M403" s="21"/>
      <c r="N403" s="21"/>
      <c r="O403" s="21"/>
      <c r="P403" s="21"/>
      <c r="Q403" s="21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20"/>
      <c r="AG403" s="19"/>
    </row>
    <row r="404" spans="1:33" x14ac:dyDescent="0.25">
      <c r="A404" s="22"/>
      <c r="B404" s="22"/>
      <c r="C404" s="22"/>
      <c r="D404" s="23"/>
      <c r="E404" s="22"/>
      <c r="F404" s="22"/>
      <c r="G404" s="22"/>
      <c r="H404" s="22"/>
      <c r="I404" s="22"/>
      <c r="J404" s="24"/>
      <c r="K404" s="24"/>
      <c r="L404" s="24"/>
      <c r="M404" s="24"/>
      <c r="N404" s="24"/>
      <c r="O404" s="24"/>
      <c r="P404" s="24"/>
      <c r="Q404" s="24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3"/>
      <c r="AG404" s="22"/>
    </row>
    <row r="405" spans="1:33" x14ac:dyDescent="0.25">
      <c r="A405" s="19"/>
      <c r="B405" s="19"/>
      <c r="C405" s="19"/>
      <c r="D405" s="20"/>
      <c r="E405" s="19"/>
      <c r="F405" s="19"/>
      <c r="G405" s="19"/>
      <c r="H405" s="19"/>
      <c r="I405" s="19"/>
      <c r="J405" s="21"/>
      <c r="K405" s="21"/>
      <c r="L405" s="21"/>
      <c r="M405" s="21"/>
      <c r="N405" s="21"/>
      <c r="O405" s="21"/>
      <c r="P405" s="21"/>
      <c r="Q405" s="21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20"/>
      <c r="AG405" s="19"/>
    </row>
    <row r="406" spans="1:33" x14ac:dyDescent="0.25">
      <c r="A406" s="22"/>
      <c r="B406" s="22"/>
      <c r="C406" s="22"/>
      <c r="D406" s="23"/>
      <c r="E406" s="22"/>
      <c r="F406" s="22"/>
      <c r="G406" s="22"/>
      <c r="H406" s="22"/>
      <c r="I406" s="22"/>
      <c r="J406" s="24"/>
      <c r="K406" s="24"/>
      <c r="L406" s="24"/>
      <c r="M406" s="24"/>
      <c r="N406" s="24"/>
      <c r="O406" s="24"/>
      <c r="P406" s="24"/>
      <c r="Q406" s="24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3"/>
      <c r="AG406" s="22"/>
    </row>
    <row r="407" spans="1:33" x14ac:dyDescent="0.25">
      <c r="A407" s="19"/>
      <c r="B407" s="19"/>
      <c r="C407" s="19"/>
      <c r="D407" s="20"/>
      <c r="E407" s="19"/>
      <c r="F407" s="19"/>
      <c r="G407" s="19"/>
      <c r="H407" s="19"/>
      <c r="I407" s="19"/>
      <c r="J407" s="21"/>
      <c r="K407" s="21"/>
      <c r="L407" s="21"/>
      <c r="M407" s="21"/>
      <c r="N407" s="21"/>
      <c r="O407" s="21"/>
      <c r="P407" s="21"/>
      <c r="Q407" s="21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20"/>
      <c r="AG407" s="19"/>
    </row>
    <row r="408" spans="1:33" x14ac:dyDescent="0.25">
      <c r="A408" s="22"/>
      <c r="B408" s="22"/>
      <c r="C408" s="22"/>
      <c r="D408" s="23"/>
      <c r="E408" s="22"/>
      <c r="F408" s="22"/>
      <c r="G408" s="22"/>
      <c r="H408" s="22"/>
      <c r="I408" s="22"/>
      <c r="J408" s="24"/>
      <c r="K408" s="24"/>
      <c r="L408" s="24"/>
      <c r="M408" s="24"/>
      <c r="N408" s="24"/>
      <c r="O408" s="24"/>
      <c r="P408" s="24"/>
      <c r="Q408" s="24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3"/>
      <c r="AG408" s="22"/>
    </row>
    <row r="409" spans="1:33" x14ac:dyDescent="0.25">
      <c r="A409" s="19"/>
      <c r="B409" s="19"/>
      <c r="C409" s="19"/>
      <c r="D409" s="20"/>
      <c r="E409" s="19"/>
      <c r="F409" s="19"/>
      <c r="G409" s="19"/>
      <c r="H409" s="19"/>
      <c r="I409" s="19"/>
      <c r="J409" s="21"/>
      <c r="K409" s="21"/>
      <c r="L409" s="21"/>
      <c r="M409" s="21"/>
      <c r="N409" s="21"/>
      <c r="O409" s="21"/>
      <c r="P409" s="21"/>
      <c r="Q409" s="21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20"/>
      <c r="AG409" s="19"/>
    </row>
    <row r="410" spans="1:33" x14ac:dyDescent="0.25">
      <c r="A410" s="22"/>
      <c r="B410" s="22"/>
      <c r="C410" s="22"/>
      <c r="D410" s="23"/>
      <c r="E410" s="22"/>
      <c r="F410" s="22"/>
      <c r="G410" s="22"/>
      <c r="H410" s="22"/>
      <c r="I410" s="22"/>
      <c r="J410" s="24"/>
      <c r="K410" s="24"/>
      <c r="L410" s="24"/>
      <c r="M410" s="24"/>
      <c r="N410" s="24"/>
      <c r="O410" s="24"/>
      <c r="P410" s="24"/>
      <c r="Q410" s="24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3"/>
      <c r="AG410" s="22"/>
    </row>
    <row r="411" spans="1:33" x14ac:dyDescent="0.25">
      <c r="A411" s="19"/>
      <c r="B411" s="19"/>
      <c r="C411" s="19"/>
      <c r="D411" s="20"/>
      <c r="E411" s="19"/>
      <c r="F411" s="19"/>
      <c r="G411" s="19"/>
      <c r="H411" s="19"/>
      <c r="I411" s="19"/>
      <c r="J411" s="21"/>
      <c r="K411" s="21"/>
      <c r="L411" s="21"/>
      <c r="M411" s="21"/>
      <c r="N411" s="21"/>
      <c r="O411" s="21"/>
      <c r="P411" s="21"/>
      <c r="Q411" s="21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20"/>
      <c r="AG411" s="19"/>
    </row>
    <row r="412" spans="1:33" x14ac:dyDescent="0.25">
      <c r="A412" s="22"/>
      <c r="B412" s="22"/>
      <c r="C412" s="22"/>
      <c r="D412" s="23"/>
      <c r="E412" s="22"/>
      <c r="F412" s="22"/>
      <c r="G412" s="22"/>
      <c r="H412" s="22"/>
      <c r="I412" s="22"/>
      <c r="J412" s="24"/>
      <c r="K412" s="24"/>
      <c r="L412" s="24"/>
      <c r="M412" s="24"/>
      <c r="N412" s="24"/>
      <c r="O412" s="24"/>
      <c r="P412" s="24"/>
      <c r="Q412" s="24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3"/>
      <c r="AG412" s="22"/>
    </row>
    <row r="413" spans="1:33" x14ac:dyDescent="0.25">
      <c r="A413" s="19"/>
      <c r="B413" s="19"/>
      <c r="C413" s="19"/>
      <c r="D413" s="20"/>
      <c r="E413" s="19"/>
      <c r="F413" s="19"/>
      <c r="G413" s="19"/>
      <c r="H413" s="19"/>
      <c r="I413" s="19"/>
      <c r="J413" s="21"/>
      <c r="K413" s="21"/>
      <c r="L413" s="21"/>
      <c r="M413" s="21"/>
      <c r="N413" s="21"/>
      <c r="O413" s="21"/>
      <c r="P413" s="21"/>
      <c r="Q413" s="21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20"/>
      <c r="AG413" s="19"/>
    </row>
    <row r="414" spans="1:33" x14ac:dyDescent="0.25">
      <c r="A414" s="22"/>
      <c r="B414" s="22"/>
      <c r="C414" s="22"/>
      <c r="D414" s="23"/>
      <c r="E414" s="22"/>
      <c r="F414" s="22"/>
      <c r="G414" s="22"/>
      <c r="H414" s="22"/>
      <c r="I414" s="22"/>
      <c r="J414" s="24"/>
      <c r="K414" s="24"/>
      <c r="L414" s="24"/>
      <c r="M414" s="24"/>
      <c r="N414" s="24"/>
      <c r="O414" s="24"/>
      <c r="P414" s="24"/>
      <c r="Q414" s="24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3"/>
      <c r="AG414" s="22"/>
    </row>
    <row r="415" spans="1:33" x14ac:dyDescent="0.25">
      <c r="A415" s="19"/>
      <c r="B415" s="19"/>
      <c r="C415" s="19"/>
      <c r="D415" s="20"/>
      <c r="E415" s="19"/>
      <c r="F415" s="19"/>
      <c r="G415" s="19"/>
      <c r="H415" s="19"/>
      <c r="I415" s="19"/>
      <c r="J415" s="21"/>
      <c r="K415" s="21"/>
      <c r="L415" s="21"/>
      <c r="M415" s="21"/>
      <c r="N415" s="21"/>
      <c r="O415" s="21"/>
      <c r="P415" s="21"/>
      <c r="Q415" s="21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20"/>
      <c r="AG415" s="19"/>
    </row>
    <row r="416" spans="1:33" x14ac:dyDescent="0.25">
      <c r="A416" s="22"/>
      <c r="B416" s="22"/>
      <c r="C416" s="22"/>
      <c r="D416" s="23"/>
      <c r="E416" s="22"/>
      <c r="F416" s="22"/>
      <c r="G416" s="22"/>
      <c r="H416" s="22"/>
      <c r="I416" s="22"/>
      <c r="J416" s="24"/>
      <c r="K416" s="24"/>
      <c r="L416" s="24"/>
      <c r="M416" s="24"/>
      <c r="N416" s="24"/>
      <c r="O416" s="24"/>
      <c r="P416" s="24"/>
      <c r="Q416" s="24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3"/>
      <c r="AG416" s="22"/>
    </row>
    <row r="417" spans="1:33" x14ac:dyDescent="0.25">
      <c r="A417" s="19"/>
      <c r="B417" s="19"/>
      <c r="C417" s="19"/>
      <c r="D417" s="20"/>
      <c r="E417" s="19"/>
      <c r="F417" s="19"/>
      <c r="G417" s="19"/>
      <c r="H417" s="19"/>
      <c r="I417" s="19"/>
      <c r="J417" s="21"/>
      <c r="K417" s="21"/>
      <c r="L417" s="21"/>
      <c r="M417" s="21"/>
      <c r="N417" s="21"/>
      <c r="O417" s="21"/>
      <c r="P417" s="21"/>
      <c r="Q417" s="21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20"/>
      <c r="AG417" s="19"/>
    </row>
    <row r="418" spans="1:33" x14ac:dyDescent="0.25">
      <c r="A418" s="22"/>
      <c r="B418" s="22"/>
      <c r="C418" s="22"/>
      <c r="D418" s="23"/>
      <c r="E418" s="22"/>
      <c r="F418" s="22"/>
      <c r="G418" s="22"/>
      <c r="H418" s="22"/>
      <c r="I418" s="22"/>
      <c r="J418" s="24"/>
      <c r="K418" s="24"/>
      <c r="L418" s="24"/>
      <c r="M418" s="24"/>
      <c r="N418" s="24"/>
      <c r="O418" s="24"/>
      <c r="P418" s="24"/>
      <c r="Q418" s="24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3"/>
      <c r="AG418" s="22"/>
    </row>
    <row r="419" spans="1:33" x14ac:dyDescent="0.25">
      <c r="A419" s="19"/>
      <c r="B419" s="19"/>
      <c r="C419" s="19"/>
      <c r="D419" s="20"/>
      <c r="E419" s="19"/>
      <c r="F419" s="19"/>
      <c r="G419" s="19"/>
      <c r="H419" s="19"/>
      <c r="I419" s="19"/>
      <c r="J419" s="21"/>
      <c r="K419" s="21"/>
      <c r="L419" s="21"/>
      <c r="M419" s="21"/>
      <c r="N419" s="21"/>
      <c r="O419" s="21"/>
      <c r="P419" s="21"/>
      <c r="Q419" s="21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20"/>
      <c r="AG419" s="19"/>
    </row>
    <row r="420" spans="1:33" x14ac:dyDescent="0.25">
      <c r="A420" s="22"/>
      <c r="B420" s="22"/>
      <c r="C420" s="22"/>
      <c r="D420" s="23"/>
      <c r="E420" s="22"/>
      <c r="F420" s="22"/>
      <c r="G420" s="22"/>
      <c r="H420" s="22"/>
      <c r="I420" s="22"/>
      <c r="J420" s="24"/>
      <c r="K420" s="24"/>
      <c r="L420" s="24"/>
      <c r="M420" s="24"/>
      <c r="N420" s="24"/>
      <c r="O420" s="24"/>
      <c r="P420" s="24"/>
      <c r="Q420" s="24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3"/>
      <c r="AG420" s="22"/>
    </row>
    <row r="421" spans="1:33" x14ac:dyDescent="0.25">
      <c r="A421" s="19"/>
      <c r="B421" s="19"/>
      <c r="C421" s="19"/>
      <c r="D421" s="20"/>
      <c r="E421" s="19"/>
      <c r="F421" s="19"/>
      <c r="G421" s="19"/>
      <c r="H421" s="19"/>
      <c r="I421" s="19"/>
      <c r="J421" s="21"/>
      <c r="K421" s="21"/>
      <c r="L421" s="21"/>
      <c r="M421" s="21"/>
      <c r="N421" s="21"/>
      <c r="O421" s="21"/>
      <c r="P421" s="21"/>
      <c r="Q421" s="21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20"/>
      <c r="AG421" s="19"/>
    </row>
    <row r="422" spans="1:33" x14ac:dyDescent="0.25">
      <c r="A422" s="22"/>
      <c r="B422" s="22"/>
      <c r="C422" s="22"/>
      <c r="D422" s="23"/>
      <c r="E422" s="22"/>
      <c r="F422" s="22"/>
      <c r="G422" s="22"/>
      <c r="H422" s="22"/>
      <c r="I422" s="22"/>
      <c r="J422" s="24"/>
      <c r="K422" s="24"/>
      <c r="L422" s="24"/>
      <c r="M422" s="24"/>
      <c r="N422" s="24"/>
      <c r="O422" s="24"/>
      <c r="P422" s="24"/>
      <c r="Q422" s="24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3"/>
      <c r="AG422" s="22"/>
    </row>
    <row r="423" spans="1:33" x14ac:dyDescent="0.25">
      <c r="A423" s="19"/>
      <c r="B423" s="19"/>
      <c r="C423" s="19"/>
      <c r="D423" s="20"/>
      <c r="E423" s="19"/>
      <c r="F423" s="19"/>
      <c r="G423" s="19"/>
      <c r="H423" s="19"/>
      <c r="I423" s="19"/>
      <c r="J423" s="21"/>
      <c r="K423" s="21"/>
      <c r="L423" s="21"/>
      <c r="M423" s="21"/>
      <c r="N423" s="21"/>
      <c r="O423" s="21"/>
      <c r="P423" s="21"/>
      <c r="Q423" s="21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20"/>
      <c r="AG423" s="19"/>
    </row>
    <row r="424" spans="1:33" x14ac:dyDescent="0.25">
      <c r="A424" s="22"/>
      <c r="B424" s="22"/>
      <c r="C424" s="22"/>
      <c r="D424" s="23"/>
      <c r="E424" s="22"/>
      <c r="F424" s="22"/>
      <c r="G424" s="22"/>
      <c r="H424" s="22"/>
      <c r="I424" s="22"/>
      <c r="J424" s="24"/>
      <c r="K424" s="24"/>
      <c r="L424" s="24"/>
      <c r="M424" s="24"/>
      <c r="N424" s="24"/>
      <c r="O424" s="24"/>
      <c r="P424" s="24"/>
      <c r="Q424" s="24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3"/>
      <c r="AG424" s="22"/>
    </row>
    <row r="425" spans="1:33" x14ac:dyDescent="0.25">
      <c r="A425" s="19"/>
      <c r="B425" s="19"/>
      <c r="C425" s="19"/>
      <c r="D425" s="20"/>
      <c r="E425" s="19"/>
      <c r="F425" s="19"/>
      <c r="G425" s="19"/>
      <c r="H425" s="19"/>
      <c r="I425" s="19"/>
      <c r="J425" s="21"/>
      <c r="K425" s="21"/>
      <c r="L425" s="21"/>
      <c r="M425" s="21"/>
      <c r="N425" s="21"/>
      <c r="O425" s="21"/>
      <c r="P425" s="21"/>
      <c r="Q425" s="21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20"/>
      <c r="AG425" s="19"/>
    </row>
    <row r="426" spans="1:33" x14ac:dyDescent="0.25">
      <c r="A426" s="22"/>
      <c r="B426" s="22"/>
      <c r="C426" s="22"/>
      <c r="D426" s="23"/>
      <c r="E426" s="22"/>
      <c r="F426" s="22"/>
      <c r="G426" s="22"/>
      <c r="H426" s="22"/>
      <c r="I426" s="22"/>
      <c r="J426" s="24"/>
      <c r="K426" s="24"/>
      <c r="L426" s="24"/>
      <c r="M426" s="24"/>
      <c r="N426" s="24"/>
      <c r="O426" s="24"/>
      <c r="P426" s="24"/>
      <c r="Q426" s="24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3"/>
      <c r="AG426" s="22"/>
    </row>
    <row r="427" spans="1:33" x14ac:dyDescent="0.25">
      <c r="A427" s="19"/>
      <c r="B427" s="19"/>
      <c r="C427" s="19"/>
      <c r="D427" s="20"/>
      <c r="E427" s="19"/>
      <c r="F427" s="19"/>
      <c r="G427" s="19"/>
      <c r="H427" s="19"/>
      <c r="I427" s="19"/>
      <c r="J427" s="21"/>
      <c r="K427" s="21"/>
      <c r="L427" s="21"/>
      <c r="M427" s="21"/>
      <c r="N427" s="21"/>
      <c r="O427" s="21"/>
      <c r="P427" s="21"/>
      <c r="Q427" s="21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20"/>
      <c r="AG427" s="19"/>
    </row>
    <row r="428" spans="1:33" x14ac:dyDescent="0.25">
      <c r="A428" s="22"/>
      <c r="B428" s="22"/>
      <c r="C428" s="22"/>
      <c r="D428" s="23"/>
      <c r="E428" s="22"/>
      <c r="F428" s="22"/>
      <c r="G428" s="22"/>
      <c r="H428" s="22"/>
      <c r="I428" s="22"/>
      <c r="J428" s="24"/>
      <c r="K428" s="24"/>
      <c r="L428" s="24"/>
      <c r="M428" s="24"/>
      <c r="N428" s="24"/>
      <c r="O428" s="24"/>
      <c r="P428" s="24"/>
      <c r="Q428" s="24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3"/>
      <c r="AG428" s="22"/>
    </row>
    <row r="429" spans="1:33" x14ac:dyDescent="0.25">
      <c r="A429" s="19"/>
      <c r="B429" s="19"/>
      <c r="C429" s="19"/>
      <c r="D429" s="20"/>
      <c r="E429" s="19"/>
      <c r="F429" s="19"/>
      <c r="G429" s="19"/>
      <c r="H429" s="19"/>
      <c r="I429" s="19"/>
      <c r="J429" s="21"/>
      <c r="K429" s="21"/>
      <c r="L429" s="21"/>
      <c r="M429" s="21"/>
      <c r="N429" s="21"/>
      <c r="O429" s="21"/>
      <c r="P429" s="21"/>
      <c r="Q429" s="21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20"/>
      <c r="AG429" s="19"/>
    </row>
    <row r="430" spans="1:33" x14ac:dyDescent="0.25">
      <c r="A430" s="22"/>
      <c r="B430" s="22"/>
      <c r="C430" s="22"/>
      <c r="D430" s="23"/>
      <c r="E430" s="22"/>
      <c r="F430" s="22"/>
      <c r="G430" s="22"/>
      <c r="H430" s="22"/>
      <c r="I430" s="22"/>
      <c r="J430" s="24"/>
      <c r="K430" s="24"/>
      <c r="L430" s="24"/>
      <c r="M430" s="24"/>
      <c r="N430" s="24"/>
      <c r="O430" s="24"/>
      <c r="P430" s="24"/>
      <c r="Q430" s="24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3"/>
      <c r="AG430" s="22"/>
    </row>
    <row r="431" spans="1:33" x14ac:dyDescent="0.25">
      <c r="A431" s="19"/>
      <c r="B431" s="19"/>
      <c r="C431" s="19"/>
      <c r="D431" s="20"/>
      <c r="E431" s="19"/>
      <c r="F431" s="19"/>
      <c r="G431" s="19"/>
      <c r="H431" s="19"/>
      <c r="I431" s="19"/>
      <c r="J431" s="21"/>
      <c r="K431" s="21"/>
      <c r="L431" s="21"/>
      <c r="M431" s="21"/>
      <c r="N431" s="21"/>
      <c r="O431" s="21"/>
      <c r="P431" s="21"/>
      <c r="Q431" s="21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20"/>
      <c r="AG431" s="19"/>
    </row>
    <row r="432" spans="1:33" x14ac:dyDescent="0.25">
      <c r="A432" s="22"/>
      <c r="B432" s="22"/>
      <c r="C432" s="22"/>
      <c r="D432" s="23"/>
      <c r="E432" s="22"/>
      <c r="F432" s="22"/>
      <c r="G432" s="22"/>
      <c r="H432" s="22"/>
      <c r="I432" s="22"/>
      <c r="J432" s="24"/>
      <c r="K432" s="24"/>
      <c r="L432" s="24"/>
      <c r="M432" s="24"/>
      <c r="N432" s="24"/>
      <c r="O432" s="24"/>
      <c r="P432" s="24"/>
      <c r="Q432" s="24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3"/>
      <c r="AG432" s="22"/>
    </row>
    <row r="433" spans="1:33" x14ac:dyDescent="0.25">
      <c r="A433" s="19"/>
      <c r="B433" s="19"/>
      <c r="C433" s="19"/>
      <c r="D433" s="20"/>
      <c r="E433" s="19"/>
      <c r="F433" s="19"/>
      <c r="G433" s="19"/>
      <c r="H433" s="19"/>
      <c r="I433" s="19"/>
      <c r="J433" s="21"/>
      <c r="K433" s="21"/>
      <c r="L433" s="21"/>
      <c r="M433" s="21"/>
      <c r="N433" s="21"/>
      <c r="O433" s="21"/>
      <c r="P433" s="21"/>
      <c r="Q433" s="21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20"/>
      <c r="AG433" s="19"/>
    </row>
    <row r="434" spans="1:33" x14ac:dyDescent="0.25">
      <c r="A434" s="22"/>
      <c r="B434" s="22"/>
      <c r="C434" s="22"/>
      <c r="D434" s="23"/>
      <c r="E434" s="22"/>
      <c r="F434" s="22"/>
      <c r="G434" s="22"/>
      <c r="H434" s="22"/>
      <c r="I434" s="22"/>
      <c r="J434" s="24"/>
      <c r="K434" s="24"/>
      <c r="L434" s="24"/>
      <c r="M434" s="24"/>
      <c r="N434" s="24"/>
      <c r="O434" s="24"/>
      <c r="P434" s="24"/>
      <c r="Q434" s="24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3"/>
      <c r="AG434" s="22"/>
    </row>
    <row r="435" spans="1:33" x14ac:dyDescent="0.25">
      <c r="A435" s="19"/>
      <c r="B435" s="19"/>
      <c r="C435" s="19"/>
      <c r="D435" s="20"/>
      <c r="E435" s="19"/>
      <c r="F435" s="19"/>
      <c r="G435" s="19"/>
      <c r="H435" s="19"/>
      <c r="I435" s="19"/>
      <c r="J435" s="21"/>
      <c r="K435" s="21"/>
      <c r="L435" s="21"/>
      <c r="M435" s="21"/>
      <c r="N435" s="21"/>
      <c r="O435" s="21"/>
      <c r="P435" s="21"/>
      <c r="Q435" s="21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20"/>
      <c r="AG435" s="19"/>
    </row>
    <row r="436" spans="1:33" x14ac:dyDescent="0.25">
      <c r="A436" s="22"/>
      <c r="B436" s="22"/>
      <c r="C436" s="22"/>
      <c r="D436" s="23"/>
      <c r="E436" s="22"/>
      <c r="F436" s="22"/>
      <c r="G436" s="22"/>
      <c r="H436" s="22"/>
      <c r="I436" s="22"/>
      <c r="J436" s="24"/>
      <c r="K436" s="24"/>
      <c r="L436" s="24"/>
      <c r="M436" s="24"/>
      <c r="N436" s="24"/>
      <c r="O436" s="24"/>
      <c r="P436" s="24"/>
      <c r="Q436" s="24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3"/>
      <c r="AG436" s="22"/>
    </row>
    <row r="437" spans="1:33" x14ac:dyDescent="0.25">
      <c r="A437" s="19"/>
      <c r="B437" s="19"/>
      <c r="C437" s="19"/>
      <c r="D437" s="20"/>
      <c r="E437" s="19"/>
      <c r="F437" s="19"/>
      <c r="G437" s="19"/>
      <c r="H437" s="19"/>
      <c r="I437" s="19"/>
      <c r="J437" s="21"/>
      <c r="K437" s="21"/>
      <c r="L437" s="21"/>
      <c r="M437" s="21"/>
      <c r="N437" s="21"/>
      <c r="O437" s="21"/>
      <c r="P437" s="21"/>
      <c r="Q437" s="21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20"/>
      <c r="AG437" s="19"/>
    </row>
    <row r="438" spans="1:33" x14ac:dyDescent="0.25">
      <c r="A438" s="22"/>
      <c r="B438" s="22"/>
      <c r="C438" s="22"/>
      <c r="D438" s="23"/>
      <c r="E438" s="22"/>
      <c r="F438" s="22"/>
      <c r="G438" s="22"/>
      <c r="H438" s="22"/>
      <c r="I438" s="22"/>
      <c r="J438" s="24"/>
      <c r="K438" s="24"/>
      <c r="L438" s="24"/>
      <c r="M438" s="24"/>
      <c r="N438" s="24"/>
      <c r="O438" s="24"/>
      <c r="P438" s="24"/>
      <c r="Q438" s="24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3"/>
      <c r="AG438" s="22"/>
    </row>
    <row r="439" spans="1:33" x14ac:dyDescent="0.25">
      <c r="A439" s="19"/>
      <c r="B439" s="19"/>
      <c r="C439" s="19"/>
      <c r="D439" s="20"/>
      <c r="E439" s="19"/>
      <c r="F439" s="19"/>
      <c r="G439" s="19"/>
      <c r="H439" s="19"/>
      <c r="I439" s="19"/>
      <c r="J439" s="21"/>
      <c r="K439" s="21"/>
      <c r="L439" s="21"/>
      <c r="M439" s="21"/>
      <c r="N439" s="21"/>
      <c r="O439" s="21"/>
      <c r="P439" s="21"/>
      <c r="Q439" s="21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20"/>
      <c r="AG439" s="19"/>
    </row>
    <row r="440" spans="1:33" x14ac:dyDescent="0.25">
      <c r="A440" s="22"/>
      <c r="B440" s="22"/>
      <c r="C440" s="22"/>
      <c r="D440" s="23"/>
      <c r="E440" s="22"/>
      <c r="F440" s="22"/>
      <c r="G440" s="22"/>
      <c r="H440" s="22"/>
      <c r="I440" s="22"/>
      <c r="J440" s="24"/>
      <c r="K440" s="24"/>
      <c r="L440" s="24"/>
      <c r="M440" s="24"/>
      <c r="N440" s="24"/>
      <c r="O440" s="24"/>
      <c r="P440" s="24"/>
      <c r="Q440" s="24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3"/>
      <c r="AG440" s="22"/>
    </row>
    <row r="441" spans="1:33" x14ac:dyDescent="0.25">
      <c r="A441" s="19"/>
      <c r="B441" s="19"/>
      <c r="C441" s="19"/>
      <c r="D441" s="20"/>
      <c r="E441" s="19"/>
      <c r="F441" s="19"/>
      <c r="G441" s="19"/>
      <c r="H441" s="19"/>
      <c r="I441" s="19"/>
      <c r="J441" s="21"/>
      <c r="K441" s="21"/>
      <c r="L441" s="21"/>
      <c r="M441" s="21"/>
      <c r="N441" s="21"/>
      <c r="O441" s="21"/>
      <c r="P441" s="21"/>
      <c r="Q441" s="21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20"/>
      <c r="AG441" s="19"/>
    </row>
    <row r="442" spans="1:33" x14ac:dyDescent="0.25">
      <c r="A442" s="22"/>
      <c r="B442" s="22"/>
      <c r="C442" s="22"/>
      <c r="D442" s="23"/>
      <c r="E442" s="22"/>
      <c r="F442" s="22"/>
      <c r="G442" s="22"/>
      <c r="H442" s="22"/>
      <c r="I442" s="22"/>
      <c r="J442" s="24"/>
      <c r="K442" s="24"/>
      <c r="L442" s="24"/>
      <c r="M442" s="24"/>
      <c r="N442" s="24"/>
      <c r="O442" s="24"/>
      <c r="P442" s="24"/>
      <c r="Q442" s="24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3"/>
      <c r="AG442" s="22"/>
    </row>
    <row r="443" spans="1:33" x14ac:dyDescent="0.25">
      <c r="A443" s="19"/>
      <c r="B443" s="19"/>
      <c r="C443" s="19"/>
      <c r="D443" s="20"/>
      <c r="E443" s="19"/>
      <c r="F443" s="19"/>
      <c r="G443" s="19"/>
      <c r="H443" s="19"/>
      <c r="I443" s="19"/>
      <c r="J443" s="21"/>
      <c r="K443" s="21"/>
      <c r="L443" s="21"/>
      <c r="M443" s="21"/>
      <c r="N443" s="21"/>
      <c r="O443" s="21"/>
      <c r="P443" s="21"/>
      <c r="Q443" s="21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20"/>
      <c r="AG443" s="19"/>
    </row>
    <row r="444" spans="1:33" x14ac:dyDescent="0.25">
      <c r="A444" s="22"/>
      <c r="B444" s="22"/>
      <c r="C444" s="22"/>
      <c r="D444" s="23"/>
      <c r="E444" s="22"/>
      <c r="F444" s="22"/>
      <c r="G444" s="22"/>
      <c r="H444" s="22"/>
      <c r="I444" s="22"/>
      <c r="J444" s="24"/>
      <c r="K444" s="24"/>
      <c r="L444" s="24"/>
      <c r="M444" s="24"/>
      <c r="N444" s="24"/>
      <c r="O444" s="24"/>
      <c r="P444" s="24"/>
      <c r="Q444" s="24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3"/>
      <c r="AG444" s="22"/>
    </row>
    <row r="445" spans="1:33" x14ac:dyDescent="0.25">
      <c r="A445" s="19"/>
      <c r="B445" s="19"/>
      <c r="C445" s="19"/>
      <c r="D445" s="20"/>
      <c r="E445" s="19"/>
      <c r="F445" s="19"/>
      <c r="G445" s="19"/>
      <c r="H445" s="19"/>
      <c r="I445" s="19"/>
      <c r="J445" s="21"/>
      <c r="K445" s="21"/>
      <c r="L445" s="21"/>
      <c r="M445" s="21"/>
      <c r="N445" s="21"/>
      <c r="O445" s="21"/>
      <c r="P445" s="21"/>
      <c r="Q445" s="21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20"/>
      <c r="AG445" s="19"/>
    </row>
    <row r="446" spans="1:33" x14ac:dyDescent="0.25">
      <c r="A446" s="22"/>
      <c r="B446" s="22"/>
      <c r="C446" s="22"/>
      <c r="D446" s="23"/>
      <c r="E446" s="22"/>
      <c r="F446" s="22"/>
      <c r="G446" s="22"/>
      <c r="H446" s="22"/>
      <c r="I446" s="22"/>
      <c r="J446" s="24"/>
      <c r="K446" s="24"/>
      <c r="L446" s="24"/>
      <c r="M446" s="24"/>
      <c r="N446" s="24"/>
      <c r="O446" s="24"/>
      <c r="P446" s="24"/>
      <c r="Q446" s="24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3"/>
      <c r="AG446" s="22"/>
    </row>
    <row r="447" spans="1:33" x14ac:dyDescent="0.25">
      <c r="A447" s="19"/>
      <c r="B447" s="19"/>
      <c r="C447" s="19"/>
      <c r="D447" s="20"/>
      <c r="E447" s="19"/>
      <c r="F447" s="19"/>
      <c r="G447" s="19"/>
      <c r="H447" s="19"/>
      <c r="I447" s="19"/>
      <c r="J447" s="21"/>
      <c r="K447" s="21"/>
      <c r="L447" s="21"/>
      <c r="M447" s="21"/>
      <c r="N447" s="21"/>
      <c r="O447" s="21"/>
      <c r="P447" s="21"/>
      <c r="Q447" s="21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20"/>
      <c r="AG447" s="19"/>
    </row>
    <row r="448" spans="1:33" x14ac:dyDescent="0.25">
      <c r="A448" s="22"/>
      <c r="B448" s="22"/>
      <c r="C448" s="22"/>
      <c r="D448" s="23"/>
      <c r="E448" s="22"/>
      <c r="F448" s="22"/>
      <c r="G448" s="22"/>
      <c r="H448" s="22"/>
      <c r="I448" s="22"/>
      <c r="J448" s="24"/>
      <c r="K448" s="24"/>
      <c r="L448" s="24"/>
      <c r="M448" s="24"/>
      <c r="N448" s="24"/>
      <c r="O448" s="24"/>
      <c r="P448" s="24"/>
      <c r="Q448" s="24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3"/>
      <c r="AG448" s="22"/>
    </row>
    <row r="449" spans="1:33" x14ac:dyDescent="0.25">
      <c r="A449" s="19"/>
      <c r="B449" s="19"/>
      <c r="C449" s="19"/>
      <c r="D449" s="20"/>
      <c r="E449" s="19"/>
      <c r="F449" s="19"/>
      <c r="G449" s="19"/>
      <c r="H449" s="19"/>
      <c r="I449" s="19"/>
      <c r="J449" s="21"/>
      <c r="K449" s="21"/>
      <c r="L449" s="21"/>
      <c r="M449" s="21"/>
      <c r="N449" s="21"/>
      <c r="O449" s="21"/>
      <c r="P449" s="21"/>
      <c r="Q449" s="21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20"/>
      <c r="AG449" s="19"/>
    </row>
    <row r="450" spans="1:33" x14ac:dyDescent="0.25">
      <c r="A450" s="22"/>
      <c r="B450" s="22"/>
      <c r="C450" s="22"/>
      <c r="D450" s="23"/>
      <c r="E450" s="22"/>
      <c r="F450" s="22"/>
      <c r="G450" s="22"/>
      <c r="H450" s="22"/>
      <c r="I450" s="22"/>
      <c r="J450" s="24"/>
      <c r="K450" s="24"/>
      <c r="L450" s="24"/>
      <c r="M450" s="24"/>
      <c r="N450" s="24"/>
      <c r="O450" s="24"/>
      <c r="P450" s="24"/>
      <c r="Q450" s="24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3"/>
      <c r="AG450" s="22"/>
    </row>
    <row r="451" spans="1:33" x14ac:dyDescent="0.25">
      <c r="A451" s="19"/>
      <c r="B451" s="19"/>
      <c r="C451" s="19"/>
      <c r="D451" s="20"/>
      <c r="E451" s="19"/>
      <c r="F451" s="19"/>
      <c r="G451" s="19"/>
      <c r="H451" s="19"/>
      <c r="I451" s="19"/>
      <c r="J451" s="21"/>
      <c r="K451" s="21"/>
      <c r="L451" s="21"/>
      <c r="M451" s="21"/>
      <c r="N451" s="21"/>
      <c r="O451" s="21"/>
      <c r="P451" s="21"/>
      <c r="Q451" s="21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20"/>
      <c r="AG451" s="19"/>
    </row>
    <row r="452" spans="1:33" x14ac:dyDescent="0.25">
      <c r="A452" s="22"/>
      <c r="B452" s="22"/>
      <c r="C452" s="22"/>
      <c r="D452" s="23"/>
      <c r="E452" s="22"/>
      <c r="F452" s="22"/>
      <c r="G452" s="22"/>
      <c r="H452" s="22"/>
      <c r="I452" s="22"/>
      <c r="J452" s="24"/>
      <c r="K452" s="24"/>
      <c r="L452" s="24"/>
      <c r="M452" s="24"/>
      <c r="N452" s="24"/>
      <c r="O452" s="24"/>
      <c r="P452" s="24"/>
      <c r="Q452" s="24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3"/>
      <c r="AG452" s="22"/>
    </row>
    <row r="453" spans="1:33" x14ac:dyDescent="0.25">
      <c r="A453" s="19"/>
      <c r="B453" s="19"/>
      <c r="C453" s="19"/>
      <c r="D453" s="20"/>
      <c r="E453" s="19"/>
      <c r="F453" s="19"/>
      <c r="G453" s="19"/>
      <c r="H453" s="19"/>
      <c r="I453" s="19"/>
      <c r="J453" s="21"/>
      <c r="K453" s="21"/>
      <c r="L453" s="21"/>
      <c r="M453" s="21"/>
      <c r="N453" s="21"/>
      <c r="O453" s="21"/>
      <c r="P453" s="21"/>
      <c r="Q453" s="21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20"/>
      <c r="AG453" s="19"/>
    </row>
    <row r="454" spans="1:33" x14ac:dyDescent="0.25">
      <c r="A454" s="22"/>
      <c r="B454" s="22"/>
      <c r="C454" s="22"/>
      <c r="D454" s="23"/>
      <c r="E454" s="22"/>
      <c r="F454" s="22"/>
      <c r="G454" s="22"/>
      <c r="H454" s="22"/>
      <c r="I454" s="22"/>
      <c r="J454" s="24"/>
      <c r="K454" s="24"/>
      <c r="L454" s="24"/>
      <c r="M454" s="24"/>
      <c r="N454" s="24"/>
      <c r="O454" s="24"/>
      <c r="P454" s="24"/>
      <c r="Q454" s="24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3"/>
      <c r="AG454" s="22"/>
    </row>
    <row r="455" spans="1:33" x14ac:dyDescent="0.25">
      <c r="A455" s="19"/>
      <c r="B455" s="19"/>
      <c r="C455" s="19"/>
      <c r="D455" s="20"/>
      <c r="E455" s="19"/>
      <c r="F455" s="19"/>
      <c r="G455" s="19"/>
      <c r="H455" s="19"/>
      <c r="I455" s="19"/>
      <c r="J455" s="21"/>
      <c r="K455" s="21"/>
      <c r="L455" s="21"/>
      <c r="M455" s="21"/>
      <c r="N455" s="21"/>
      <c r="O455" s="21"/>
      <c r="P455" s="21"/>
      <c r="Q455" s="21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20"/>
      <c r="AG455" s="19"/>
    </row>
    <row r="456" spans="1:33" x14ac:dyDescent="0.25">
      <c r="A456" s="22"/>
      <c r="B456" s="22"/>
      <c r="C456" s="22"/>
      <c r="D456" s="23"/>
      <c r="E456" s="22"/>
      <c r="F456" s="22"/>
      <c r="G456" s="22"/>
      <c r="H456" s="22"/>
      <c r="I456" s="22"/>
      <c r="J456" s="24"/>
      <c r="K456" s="24"/>
      <c r="L456" s="24"/>
      <c r="M456" s="24"/>
      <c r="N456" s="24"/>
      <c r="O456" s="24"/>
      <c r="P456" s="24"/>
      <c r="Q456" s="24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3"/>
      <c r="AG456" s="22"/>
    </row>
    <row r="457" spans="1:33" x14ac:dyDescent="0.25">
      <c r="A457" s="19"/>
      <c r="B457" s="19"/>
      <c r="C457" s="19"/>
      <c r="D457" s="20"/>
      <c r="E457" s="19"/>
      <c r="F457" s="19"/>
      <c r="G457" s="19"/>
      <c r="H457" s="19"/>
      <c r="I457" s="19"/>
      <c r="J457" s="21"/>
      <c r="K457" s="21"/>
      <c r="L457" s="21"/>
      <c r="M457" s="21"/>
      <c r="N457" s="21"/>
      <c r="O457" s="21"/>
      <c r="P457" s="21"/>
      <c r="Q457" s="21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20"/>
      <c r="AG457" s="19"/>
    </row>
    <row r="458" spans="1:33" x14ac:dyDescent="0.25">
      <c r="A458" s="22"/>
      <c r="B458" s="22"/>
      <c r="C458" s="22"/>
      <c r="D458" s="23"/>
      <c r="E458" s="22"/>
      <c r="F458" s="22"/>
      <c r="G458" s="22"/>
      <c r="H458" s="22"/>
      <c r="I458" s="22"/>
      <c r="J458" s="24"/>
      <c r="K458" s="24"/>
      <c r="L458" s="24"/>
      <c r="M458" s="24"/>
      <c r="N458" s="24"/>
      <c r="O458" s="24"/>
      <c r="P458" s="24"/>
      <c r="Q458" s="24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3"/>
      <c r="AG458" s="22"/>
    </row>
    <row r="459" spans="1:33" x14ac:dyDescent="0.25">
      <c r="A459" s="19"/>
      <c r="B459" s="19"/>
      <c r="C459" s="19"/>
      <c r="D459" s="20"/>
      <c r="E459" s="19"/>
      <c r="F459" s="19"/>
      <c r="G459" s="19"/>
      <c r="H459" s="19"/>
      <c r="I459" s="19"/>
      <c r="J459" s="21"/>
      <c r="K459" s="21"/>
      <c r="L459" s="21"/>
      <c r="M459" s="21"/>
      <c r="N459" s="21"/>
      <c r="O459" s="21"/>
      <c r="P459" s="21"/>
      <c r="Q459" s="21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20"/>
      <c r="AG459" s="19"/>
    </row>
    <row r="460" spans="1:33" x14ac:dyDescent="0.25">
      <c r="A460" s="22"/>
      <c r="B460" s="22"/>
      <c r="C460" s="22"/>
      <c r="D460" s="23"/>
      <c r="E460" s="22"/>
      <c r="F460" s="22"/>
      <c r="G460" s="22"/>
      <c r="H460" s="22"/>
      <c r="I460" s="22"/>
      <c r="J460" s="24"/>
      <c r="K460" s="24"/>
      <c r="L460" s="24"/>
      <c r="M460" s="24"/>
      <c r="N460" s="24"/>
      <c r="O460" s="24"/>
      <c r="P460" s="24"/>
      <c r="Q460" s="24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3"/>
      <c r="AG460" s="22"/>
    </row>
    <row r="461" spans="1:33" x14ac:dyDescent="0.25">
      <c r="A461" s="19"/>
      <c r="B461" s="19"/>
      <c r="C461" s="19"/>
      <c r="D461" s="20"/>
      <c r="E461" s="19"/>
      <c r="F461" s="19"/>
      <c r="G461" s="19"/>
      <c r="H461" s="19"/>
      <c r="I461" s="19"/>
      <c r="J461" s="21"/>
      <c r="K461" s="21"/>
      <c r="L461" s="21"/>
      <c r="M461" s="21"/>
      <c r="N461" s="21"/>
      <c r="O461" s="21"/>
      <c r="P461" s="21"/>
      <c r="Q461" s="21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20"/>
      <c r="AG461" s="19"/>
    </row>
    <row r="462" spans="1:33" x14ac:dyDescent="0.25">
      <c r="A462" s="22"/>
      <c r="B462" s="22"/>
      <c r="C462" s="22"/>
      <c r="D462" s="23"/>
      <c r="E462" s="22"/>
      <c r="F462" s="22"/>
      <c r="G462" s="22"/>
      <c r="H462" s="22"/>
      <c r="I462" s="22"/>
      <c r="J462" s="24"/>
      <c r="K462" s="24"/>
      <c r="L462" s="24"/>
      <c r="M462" s="24"/>
      <c r="N462" s="24"/>
      <c r="O462" s="24"/>
      <c r="P462" s="24"/>
      <c r="Q462" s="24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3"/>
      <c r="AG462" s="22"/>
    </row>
    <row r="463" spans="1:33" x14ac:dyDescent="0.25">
      <c r="A463" s="19"/>
      <c r="B463" s="19"/>
      <c r="C463" s="19"/>
      <c r="D463" s="20"/>
      <c r="E463" s="19"/>
      <c r="F463" s="19"/>
      <c r="G463" s="19"/>
      <c r="H463" s="19"/>
      <c r="I463" s="19"/>
      <c r="J463" s="21"/>
      <c r="K463" s="21"/>
      <c r="L463" s="21"/>
      <c r="M463" s="21"/>
      <c r="N463" s="21"/>
      <c r="O463" s="21"/>
      <c r="P463" s="21"/>
      <c r="Q463" s="21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20"/>
      <c r="AG463" s="19"/>
    </row>
    <row r="464" spans="1:33" x14ac:dyDescent="0.25">
      <c r="A464" s="22"/>
      <c r="B464" s="22"/>
      <c r="C464" s="22"/>
      <c r="D464" s="23"/>
      <c r="E464" s="22"/>
      <c r="F464" s="22"/>
      <c r="G464" s="22"/>
      <c r="H464" s="22"/>
      <c r="I464" s="22"/>
      <c r="J464" s="24"/>
      <c r="K464" s="24"/>
      <c r="L464" s="24"/>
      <c r="M464" s="24"/>
      <c r="N464" s="24"/>
      <c r="O464" s="24"/>
      <c r="P464" s="24"/>
      <c r="Q464" s="24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3"/>
      <c r="AG464" s="22"/>
    </row>
    <row r="465" spans="1:33" x14ac:dyDescent="0.25">
      <c r="A465" s="19"/>
      <c r="B465" s="19"/>
      <c r="C465" s="19"/>
      <c r="D465" s="20"/>
      <c r="E465" s="19"/>
      <c r="F465" s="19"/>
      <c r="G465" s="19"/>
      <c r="H465" s="19"/>
      <c r="I465" s="19"/>
      <c r="J465" s="21"/>
      <c r="K465" s="21"/>
      <c r="L465" s="21"/>
      <c r="M465" s="21"/>
      <c r="N465" s="21"/>
      <c r="O465" s="21"/>
      <c r="P465" s="21"/>
      <c r="Q465" s="21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20"/>
      <c r="AG465" s="19"/>
    </row>
    <row r="466" spans="1:33" x14ac:dyDescent="0.25">
      <c r="A466" s="22"/>
      <c r="B466" s="22"/>
      <c r="C466" s="22"/>
      <c r="D466" s="23"/>
      <c r="E466" s="22"/>
      <c r="F466" s="22"/>
      <c r="G466" s="22"/>
      <c r="H466" s="22"/>
      <c r="I466" s="22"/>
      <c r="J466" s="24"/>
      <c r="K466" s="24"/>
      <c r="L466" s="24"/>
      <c r="M466" s="24"/>
      <c r="N466" s="24"/>
      <c r="O466" s="24"/>
      <c r="P466" s="24"/>
      <c r="Q466" s="24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3"/>
      <c r="AG466" s="22"/>
    </row>
    <row r="467" spans="1:33" x14ac:dyDescent="0.25">
      <c r="A467" s="19"/>
      <c r="B467" s="19"/>
      <c r="C467" s="19"/>
      <c r="D467" s="20"/>
      <c r="E467" s="19"/>
      <c r="F467" s="19"/>
      <c r="G467" s="19"/>
      <c r="H467" s="19"/>
      <c r="I467" s="19"/>
      <c r="J467" s="21"/>
      <c r="K467" s="21"/>
      <c r="L467" s="21"/>
      <c r="M467" s="21"/>
      <c r="N467" s="21"/>
      <c r="O467" s="21"/>
      <c r="P467" s="21"/>
      <c r="Q467" s="21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20"/>
      <c r="AG467" s="19"/>
    </row>
    <row r="468" spans="1:33" x14ac:dyDescent="0.25">
      <c r="A468" s="22"/>
      <c r="B468" s="22"/>
      <c r="C468" s="22"/>
      <c r="D468" s="23"/>
      <c r="E468" s="22"/>
      <c r="F468" s="22"/>
      <c r="G468" s="22"/>
      <c r="H468" s="22"/>
      <c r="I468" s="22"/>
      <c r="J468" s="24"/>
      <c r="K468" s="24"/>
      <c r="L468" s="24"/>
      <c r="M468" s="24"/>
      <c r="N468" s="24"/>
      <c r="O468" s="24"/>
      <c r="P468" s="24"/>
      <c r="Q468" s="24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3"/>
      <c r="AG468" s="22"/>
    </row>
    <row r="469" spans="1:33" x14ac:dyDescent="0.25">
      <c r="A469" s="19"/>
      <c r="B469" s="19"/>
      <c r="C469" s="19"/>
      <c r="D469" s="20"/>
      <c r="E469" s="19"/>
      <c r="F469" s="19"/>
      <c r="G469" s="19"/>
      <c r="H469" s="19"/>
      <c r="I469" s="19"/>
      <c r="J469" s="21"/>
      <c r="K469" s="21"/>
      <c r="L469" s="21"/>
      <c r="M469" s="21"/>
      <c r="N469" s="21"/>
      <c r="O469" s="21"/>
      <c r="P469" s="21"/>
      <c r="Q469" s="21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20"/>
      <c r="AG469" s="19"/>
    </row>
    <row r="470" spans="1:33" x14ac:dyDescent="0.25">
      <c r="A470" s="22"/>
      <c r="B470" s="22"/>
      <c r="C470" s="22"/>
      <c r="D470" s="23"/>
      <c r="E470" s="22"/>
      <c r="F470" s="22"/>
      <c r="G470" s="22"/>
      <c r="H470" s="22"/>
      <c r="I470" s="22"/>
      <c r="J470" s="24"/>
      <c r="K470" s="24"/>
      <c r="L470" s="24"/>
      <c r="M470" s="24"/>
      <c r="N470" s="24"/>
      <c r="O470" s="24"/>
      <c r="P470" s="24"/>
      <c r="Q470" s="24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3"/>
      <c r="AG470" s="22"/>
    </row>
    <row r="471" spans="1:33" x14ac:dyDescent="0.25">
      <c r="A471" s="19"/>
      <c r="B471" s="19"/>
      <c r="C471" s="19"/>
      <c r="D471" s="20"/>
      <c r="E471" s="19"/>
      <c r="F471" s="19"/>
      <c r="G471" s="19"/>
      <c r="H471" s="19"/>
      <c r="I471" s="19"/>
      <c r="J471" s="21"/>
      <c r="K471" s="21"/>
      <c r="L471" s="21"/>
      <c r="M471" s="21"/>
      <c r="N471" s="21"/>
      <c r="O471" s="21"/>
      <c r="P471" s="21"/>
      <c r="Q471" s="21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20"/>
      <c r="AG471" s="19"/>
    </row>
    <row r="472" spans="1:33" x14ac:dyDescent="0.25">
      <c r="A472" s="22"/>
      <c r="B472" s="22"/>
      <c r="C472" s="22"/>
      <c r="D472" s="23"/>
      <c r="E472" s="22"/>
      <c r="F472" s="22"/>
      <c r="G472" s="22"/>
      <c r="H472" s="22"/>
      <c r="I472" s="22"/>
      <c r="J472" s="24"/>
      <c r="K472" s="24"/>
      <c r="L472" s="24"/>
      <c r="M472" s="24"/>
      <c r="N472" s="24"/>
      <c r="O472" s="24"/>
      <c r="P472" s="24"/>
      <c r="Q472" s="24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3"/>
      <c r="AG472" s="22"/>
    </row>
    <row r="473" spans="1:33" x14ac:dyDescent="0.25">
      <c r="A473" s="19"/>
      <c r="B473" s="19"/>
      <c r="C473" s="19"/>
      <c r="D473" s="20"/>
      <c r="E473" s="19"/>
      <c r="F473" s="19"/>
      <c r="G473" s="19"/>
      <c r="H473" s="19"/>
      <c r="I473" s="19"/>
      <c r="J473" s="21"/>
      <c r="K473" s="21"/>
      <c r="L473" s="21"/>
      <c r="M473" s="21"/>
      <c r="N473" s="21"/>
      <c r="O473" s="21"/>
      <c r="P473" s="21"/>
      <c r="Q473" s="21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20"/>
      <c r="AG473" s="19"/>
    </row>
    <row r="474" spans="1:33" x14ac:dyDescent="0.25">
      <c r="A474" s="22"/>
      <c r="B474" s="22"/>
      <c r="C474" s="22"/>
      <c r="D474" s="23"/>
      <c r="E474" s="22"/>
      <c r="F474" s="22"/>
      <c r="G474" s="22"/>
      <c r="H474" s="22"/>
      <c r="I474" s="22"/>
      <c r="J474" s="24"/>
      <c r="K474" s="24"/>
      <c r="L474" s="24"/>
      <c r="M474" s="24"/>
      <c r="N474" s="24"/>
      <c r="O474" s="24"/>
      <c r="P474" s="24"/>
      <c r="Q474" s="24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3"/>
      <c r="AG474" s="22"/>
    </row>
    <row r="475" spans="1:33" x14ac:dyDescent="0.25">
      <c r="A475" s="19"/>
      <c r="B475" s="19"/>
      <c r="C475" s="19"/>
      <c r="D475" s="20"/>
      <c r="E475" s="19"/>
      <c r="F475" s="19"/>
      <c r="G475" s="19"/>
      <c r="H475" s="19"/>
      <c r="I475" s="19"/>
      <c r="J475" s="21"/>
      <c r="K475" s="21"/>
      <c r="L475" s="21"/>
      <c r="M475" s="21"/>
      <c r="N475" s="21"/>
      <c r="O475" s="21"/>
      <c r="P475" s="21"/>
      <c r="Q475" s="21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20"/>
      <c r="AG475" s="19"/>
    </row>
    <row r="476" spans="1:33" x14ac:dyDescent="0.25">
      <c r="A476" s="22"/>
      <c r="B476" s="22"/>
      <c r="C476" s="22"/>
      <c r="D476" s="23"/>
      <c r="E476" s="22"/>
      <c r="F476" s="22"/>
      <c r="G476" s="22"/>
      <c r="H476" s="22"/>
      <c r="I476" s="22"/>
      <c r="J476" s="24"/>
      <c r="K476" s="24"/>
      <c r="L476" s="24"/>
      <c r="M476" s="24"/>
      <c r="N476" s="24"/>
      <c r="O476" s="24"/>
      <c r="P476" s="24"/>
      <c r="Q476" s="24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3"/>
      <c r="AG476" s="22"/>
    </row>
    <row r="477" spans="1:33" x14ac:dyDescent="0.25">
      <c r="A477" s="19"/>
      <c r="B477" s="19"/>
      <c r="C477" s="19"/>
      <c r="D477" s="20"/>
      <c r="E477" s="19"/>
      <c r="F477" s="19"/>
      <c r="G477" s="19"/>
      <c r="H477" s="19"/>
      <c r="I477" s="19"/>
      <c r="J477" s="21"/>
      <c r="K477" s="21"/>
      <c r="L477" s="21"/>
      <c r="M477" s="21"/>
      <c r="N477" s="21"/>
      <c r="O477" s="21"/>
      <c r="P477" s="21"/>
      <c r="Q477" s="21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20"/>
      <c r="AG477" s="19"/>
    </row>
    <row r="478" spans="1:33" x14ac:dyDescent="0.25">
      <c r="A478" s="22"/>
      <c r="B478" s="22"/>
      <c r="C478" s="22"/>
      <c r="D478" s="23"/>
      <c r="E478" s="22"/>
      <c r="F478" s="22"/>
      <c r="G478" s="22"/>
      <c r="H478" s="22"/>
      <c r="I478" s="22"/>
      <c r="J478" s="24"/>
      <c r="K478" s="24"/>
      <c r="L478" s="24"/>
      <c r="M478" s="24"/>
      <c r="N478" s="24"/>
      <c r="O478" s="24"/>
      <c r="P478" s="24"/>
      <c r="Q478" s="24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3"/>
      <c r="AG478" s="22"/>
    </row>
    <row r="479" spans="1:33" x14ac:dyDescent="0.25">
      <c r="A479" s="19"/>
      <c r="B479" s="19"/>
      <c r="C479" s="19"/>
      <c r="D479" s="20"/>
      <c r="E479" s="19"/>
      <c r="F479" s="19"/>
      <c r="G479" s="19"/>
      <c r="H479" s="19"/>
      <c r="I479" s="19"/>
      <c r="J479" s="21"/>
      <c r="K479" s="21"/>
      <c r="L479" s="21"/>
      <c r="M479" s="21"/>
      <c r="N479" s="21"/>
      <c r="O479" s="21"/>
      <c r="P479" s="21"/>
      <c r="Q479" s="21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20"/>
      <c r="AG479" s="19"/>
    </row>
    <row r="480" spans="1:33" x14ac:dyDescent="0.25">
      <c r="A480" s="22"/>
      <c r="B480" s="22"/>
      <c r="C480" s="22"/>
      <c r="D480" s="23"/>
      <c r="E480" s="22"/>
      <c r="F480" s="22"/>
      <c r="G480" s="22"/>
      <c r="H480" s="22"/>
      <c r="I480" s="22"/>
      <c r="J480" s="24"/>
      <c r="K480" s="24"/>
      <c r="L480" s="24"/>
      <c r="M480" s="24"/>
      <c r="N480" s="24"/>
      <c r="O480" s="24"/>
      <c r="P480" s="24"/>
      <c r="Q480" s="24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3"/>
      <c r="AG480" s="22"/>
    </row>
    <row r="481" spans="1:33" x14ac:dyDescent="0.25">
      <c r="A481" s="19"/>
      <c r="B481" s="19"/>
      <c r="C481" s="19"/>
      <c r="D481" s="20"/>
      <c r="E481" s="19"/>
      <c r="F481" s="19"/>
      <c r="G481" s="19"/>
      <c r="H481" s="19"/>
      <c r="I481" s="19"/>
      <c r="J481" s="21"/>
      <c r="K481" s="21"/>
      <c r="L481" s="21"/>
      <c r="M481" s="21"/>
      <c r="N481" s="21"/>
      <c r="O481" s="21"/>
      <c r="P481" s="21"/>
      <c r="Q481" s="21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20"/>
      <c r="AG481" s="19"/>
    </row>
    <row r="482" spans="1:33" x14ac:dyDescent="0.25">
      <c r="A482" s="22"/>
      <c r="B482" s="22"/>
      <c r="C482" s="22"/>
      <c r="D482" s="23"/>
      <c r="E482" s="22"/>
      <c r="F482" s="22"/>
      <c r="G482" s="22"/>
      <c r="H482" s="22"/>
      <c r="I482" s="22"/>
      <c r="J482" s="24"/>
      <c r="K482" s="24"/>
      <c r="L482" s="24"/>
      <c r="M482" s="24"/>
      <c r="N482" s="24"/>
      <c r="O482" s="24"/>
      <c r="P482" s="24"/>
      <c r="Q482" s="24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3"/>
      <c r="AG482" s="22"/>
    </row>
    <row r="483" spans="1:33" x14ac:dyDescent="0.25">
      <c r="A483" s="19"/>
      <c r="B483" s="19"/>
      <c r="C483" s="19"/>
      <c r="D483" s="20"/>
      <c r="E483" s="19"/>
      <c r="F483" s="19"/>
      <c r="G483" s="19"/>
      <c r="H483" s="19"/>
      <c r="I483" s="19"/>
      <c r="J483" s="21"/>
      <c r="K483" s="21"/>
      <c r="L483" s="21"/>
      <c r="M483" s="21"/>
      <c r="N483" s="21"/>
      <c r="O483" s="21"/>
      <c r="P483" s="21"/>
      <c r="Q483" s="21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20"/>
      <c r="AG483" s="19"/>
    </row>
    <row r="484" spans="1:33" x14ac:dyDescent="0.25">
      <c r="A484" s="22"/>
      <c r="B484" s="22"/>
      <c r="C484" s="22"/>
      <c r="D484" s="23"/>
      <c r="E484" s="22"/>
      <c r="F484" s="22"/>
      <c r="G484" s="22"/>
      <c r="H484" s="22"/>
      <c r="I484" s="22"/>
      <c r="J484" s="24"/>
      <c r="K484" s="24"/>
      <c r="L484" s="24"/>
      <c r="M484" s="24"/>
      <c r="N484" s="24"/>
      <c r="O484" s="24"/>
      <c r="P484" s="24"/>
      <c r="Q484" s="24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3"/>
      <c r="AG484" s="22"/>
    </row>
    <row r="485" spans="1:33" x14ac:dyDescent="0.25">
      <c r="A485" s="19"/>
      <c r="B485" s="19"/>
      <c r="C485" s="19"/>
      <c r="D485" s="20"/>
      <c r="E485" s="19"/>
      <c r="F485" s="19"/>
      <c r="G485" s="19"/>
      <c r="H485" s="19"/>
      <c r="I485" s="19"/>
      <c r="J485" s="21"/>
      <c r="K485" s="21"/>
      <c r="L485" s="21"/>
      <c r="M485" s="21"/>
      <c r="N485" s="21"/>
      <c r="O485" s="21"/>
      <c r="P485" s="21"/>
      <c r="Q485" s="21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20"/>
      <c r="AG485" s="19"/>
    </row>
    <row r="486" spans="1:33" x14ac:dyDescent="0.25">
      <c r="A486" s="22"/>
      <c r="B486" s="22"/>
      <c r="C486" s="22"/>
      <c r="D486" s="23"/>
      <c r="E486" s="22"/>
      <c r="F486" s="22"/>
      <c r="G486" s="22"/>
      <c r="H486" s="22"/>
      <c r="I486" s="22"/>
      <c r="J486" s="24"/>
      <c r="K486" s="24"/>
      <c r="L486" s="24"/>
      <c r="M486" s="24"/>
      <c r="N486" s="24"/>
      <c r="O486" s="24"/>
      <c r="P486" s="24"/>
      <c r="Q486" s="24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3"/>
      <c r="AG486" s="22"/>
    </row>
    <row r="487" spans="1:33" x14ac:dyDescent="0.25">
      <c r="A487" s="19"/>
      <c r="B487" s="19"/>
      <c r="C487" s="19"/>
      <c r="D487" s="20"/>
      <c r="E487" s="19"/>
      <c r="F487" s="19"/>
      <c r="G487" s="19"/>
      <c r="H487" s="19"/>
      <c r="I487" s="19"/>
      <c r="J487" s="21"/>
      <c r="K487" s="21"/>
      <c r="L487" s="21"/>
      <c r="M487" s="21"/>
      <c r="N487" s="21"/>
      <c r="O487" s="21"/>
      <c r="P487" s="21"/>
      <c r="Q487" s="21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20"/>
      <c r="AG487" s="19"/>
    </row>
    <row r="488" spans="1:33" x14ac:dyDescent="0.25">
      <c r="A488" s="22"/>
      <c r="B488" s="22"/>
      <c r="C488" s="22"/>
      <c r="D488" s="23"/>
      <c r="E488" s="22"/>
      <c r="F488" s="22"/>
      <c r="G488" s="22"/>
      <c r="H488" s="22"/>
      <c r="I488" s="22"/>
      <c r="J488" s="24"/>
      <c r="K488" s="24"/>
      <c r="L488" s="24"/>
      <c r="M488" s="24"/>
      <c r="N488" s="24"/>
      <c r="O488" s="24"/>
      <c r="P488" s="24"/>
      <c r="Q488" s="24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3"/>
      <c r="AG488" s="22"/>
    </row>
    <row r="489" spans="1:33" x14ac:dyDescent="0.25">
      <c r="A489" s="19"/>
      <c r="B489" s="19"/>
      <c r="C489" s="19"/>
      <c r="D489" s="20"/>
      <c r="E489" s="19"/>
      <c r="F489" s="19"/>
      <c r="G489" s="19"/>
      <c r="H489" s="19"/>
      <c r="I489" s="19"/>
      <c r="J489" s="21"/>
      <c r="K489" s="21"/>
      <c r="L489" s="21"/>
      <c r="M489" s="21"/>
      <c r="N489" s="21"/>
      <c r="O489" s="21"/>
      <c r="P489" s="21"/>
      <c r="Q489" s="21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20"/>
      <c r="AG489" s="19"/>
    </row>
    <row r="490" spans="1:33" x14ac:dyDescent="0.25">
      <c r="A490" s="22"/>
      <c r="B490" s="22"/>
      <c r="C490" s="22"/>
      <c r="D490" s="23"/>
      <c r="E490" s="22"/>
      <c r="F490" s="22"/>
      <c r="G490" s="22"/>
      <c r="H490" s="22"/>
      <c r="I490" s="22"/>
      <c r="J490" s="24"/>
      <c r="K490" s="24"/>
      <c r="L490" s="24"/>
      <c r="M490" s="24"/>
      <c r="N490" s="24"/>
      <c r="O490" s="24"/>
      <c r="P490" s="24"/>
      <c r="Q490" s="24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3"/>
      <c r="AG490" s="22"/>
    </row>
    <row r="491" spans="1:33" x14ac:dyDescent="0.25">
      <c r="A491" s="19"/>
      <c r="B491" s="19"/>
      <c r="C491" s="19"/>
      <c r="D491" s="20"/>
      <c r="E491" s="19"/>
      <c r="F491" s="19"/>
      <c r="G491" s="19"/>
      <c r="H491" s="19"/>
      <c r="I491" s="19"/>
      <c r="J491" s="21"/>
      <c r="K491" s="21"/>
      <c r="L491" s="21"/>
      <c r="M491" s="21"/>
      <c r="N491" s="21"/>
      <c r="O491" s="21"/>
      <c r="P491" s="21"/>
      <c r="Q491" s="21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20"/>
      <c r="AG491" s="19"/>
    </row>
    <row r="492" spans="1:33" x14ac:dyDescent="0.25">
      <c r="A492" s="22"/>
      <c r="B492" s="22"/>
      <c r="C492" s="22"/>
      <c r="D492" s="23"/>
      <c r="E492" s="22"/>
      <c r="F492" s="22"/>
      <c r="G492" s="22"/>
      <c r="H492" s="22"/>
      <c r="I492" s="22"/>
      <c r="J492" s="24"/>
      <c r="K492" s="24"/>
      <c r="L492" s="24"/>
      <c r="M492" s="24"/>
      <c r="N492" s="24"/>
      <c r="O492" s="24"/>
      <c r="P492" s="24"/>
      <c r="Q492" s="24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3"/>
      <c r="AG492" s="22"/>
    </row>
    <row r="493" spans="1:33" x14ac:dyDescent="0.25">
      <c r="A493" s="19"/>
      <c r="B493" s="19"/>
      <c r="C493" s="19"/>
      <c r="D493" s="20"/>
      <c r="E493" s="19"/>
      <c r="F493" s="19"/>
      <c r="G493" s="19"/>
      <c r="H493" s="19"/>
      <c r="I493" s="19"/>
      <c r="J493" s="21"/>
      <c r="K493" s="21"/>
      <c r="L493" s="21"/>
      <c r="M493" s="21"/>
      <c r="N493" s="21"/>
      <c r="O493" s="21"/>
      <c r="P493" s="21"/>
      <c r="Q493" s="21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20"/>
      <c r="AG493" s="19"/>
    </row>
    <row r="494" spans="1:33" x14ac:dyDescent="0.25">
      <c r="A494" s="22"/>
      <c r="B494" s="22"/>
      <c r="C494" s="22"/>
      <c r="D494" s="23"/>
      <c r="E494" s="22"/>
      <c r="F494" s="22"/>
      <c r="G494" s="22"/>
      <c r="H494" s="22"/>
      <c r="I494" s="22"/>
      <c r="J494" s="24"/>
      <c r="K494" s="24"/>
      <c r="L494" s="24"/>
      <c r="M494" s="24"/>
      <c r="N494" s="24"/>
      <c r="O494" s="24"/>
      <c r="P494" s="24"/>
      <c r="Q494" s="24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3"/>
      <c r="AG494" s="22"/>
    </row>
    <row r="495" spans="1:33" x14ac:dyDescent="0.25">
      <c r="A495" s="19"/>
      <c r="B495" s="19"/>
      <c r="C495" s="19"/>
      <c r="D495" s="20"/>
      <c r="E495" s="19"/>
      <c r="F495" s="19"/>
      <c r="G495" s="19"/>
      <c r="H495" s="19"/>
      <c r="I495" s="19"/>
      <c r="J495" s="21"/>
      <c r="K495" s="21"/>
      <c r="L495" s="21"/>
      <c r="M495" s="21"/>
      <c r="N495" s="21"/>
      <c r="O495" s="21"/>
      <c r="P495" s="21"/>
      <c r="Q495" s="21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20"/>
      <c r="AG495" s="19"/>
    </row>
    <row r="496" spans="1:33" x14ac:dyDescent="0.25">
      <c r="A496" s="22"/>
      <c r="B496" s="22"/>
      <c r="C496" s="22"/>
      <c r="D496" s="23"/>
      <c r="E496" s="22"/>
      <c r="F496" s="22"/>
      <c r="G496" s="22"/>
      <c r="H496" s="22"/>
      <c r="I496" s="22"/>
      <c r="J496" s="24"/>
      <c r="K496" s="24"/>
      <c r="L496" s="24"/>
      <c r="M496" s="24"/>
      <c r="N496" s="24"/>
      <c r="O496" s="24"/>
      <c r="P496" s="24"/>
      <c r="Q496" s="24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3"/>
      <c r="AG496" s="22"/>
    </row>
    <row r="497" spans="1:33" x14ac:dyDescent="0.25">
      <c r="A497" s="19"/>
      <c r="B497" s="19"/>
      <c r="C497" s="19"/>
      <c r="D497" s="20"/>
      <c r="E497" s="19"/>
      <c r="F497" s="19"/>
      <c r="G497" s="19"/>
      <c r="H497" s="19"/>
      <c r="I497" s="19"/>
      <c r="J497" s="21"/>
      <c r="K497" s="21"/>
      <c r="L497" s="21"/>
      <c r="M497" s="21"/>
      <c r="N497" s="21"/>
      <c r="O497" s="21"/>
      <c r="P497" s="21"/>
      <c r="Q497" s="21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20"/>
      <c r="AG497" s="19"/>
    </row>
    <row r="498" spans="1:33" x14ac:dyDescent="0.25">
      <c r="A498" s="22"/>
      <c r="B498" s="22"/>
      <c r="C498" s="22"/>
      <c r="D498" s="23"/>
      <c r="E498" s="22"/>
      <c r="F498" s="22"/>
      <c r="G498" s="22"/>
      <c r="H498" s="22"/>
      <c r="I498" s="22"/>
      <c r="J498" s="24"/>
      <c r="K498" s="24"/>
      <c r="L498" s="24"/>
      <c r="M498" s="24"/>
      <c r="N498" s="24"/>
      <c r="O498" s="24"/>
      <c r="P498" s="24"/>
      <c r="Q498" s="24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3"/>
      <c r="AG498" s="22"/>
    </row>
    <row r="499" spans="1:33" x14ac:dyDescent="0.25">
      <c r="A499" s="19"/>
      <c r="B499" s="19"/>
      <c r="C499" s="19"/>
      <c r="D499" s="20"/>
      <c r="E499" s="19"/>
      <c r="F499" s="19"/>
      <c r="G499" s="19"/>
      <c r="H499" s="19"/>
      <c r="I499" s="19"/>
      <c r="J499" s="21"/>
      <c r="K499" s="21"/>
      <c r="L499" s="21"/>
      <c r="M499" s="21"/>
      <c r="N499" s="21"/>
      <c r="O499" s="21"/>
      <c r="P499" s="21"/>
      <c r="Q499" s="21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20"/>
      <c r="AG499" s="19"/>
    </row>
    <row r="500" spans="1:33" x14ac:dyDescent="0.25">
      <c r="A500" s="22"/>
      <c r="B500" s="22"/>
      <c r="C500" s="22"/>
      <c r="D500" s="23"/>
      <c r="E500" s="22"/>
      <c r="F500" s="22"/>
      <c r="G500" s="22"/>
      <c r="H500" s="22"/>
      <c r="I500" s="22"/>
      <c r="J500" s="24"/>
      <c r="K500" s="24"/>
      <c r="L500" s="24"/>
      <c r="M500" s="24"/>
      <c r="N500" s="24"/>
      <c r="O500" s="24"/>
      <c r="P500" s="24"/>
      <c r="Q500" s="24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3"/>
      <c r="AG500" s="22"/>
    </row>
    <row r="501" spans="1:33" x14ac:dyDescent="0.25">
      <c r="A501" s="19"/>
      <c r="B501" s="19"/>
      <c r="C501" s="19"/>
      <c r="D501" s="20"/>
      <c r="E501" s="19"/>
      <c r="F501" s="19"/>
      <c r="G501" s="19"/>
      <c r="H501" s="19"/>
      <c r="I501" s="19"/>
      <c r="J501" s="21"/>
      <c r="K501" s="21"/>
      <c r="L501" s="21"/>
      <c r="M501" s="21"/>
      <c r="N501" s="21"/>
      <c r="O501" s="21"/>
      <c r="P501" s="21"/>
      <c r="Q501" s="21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20"/>
      <c r="AG501" s="19"/>
    </row>
    <row r="502" spans="1:33" x14ac:dyDescent="0.25">
      <c r="A502" s="22"/>
      <c r="B502" s="22"/>
      <c r="C502" s="22"/>
      <c r="D502" s="23"/>
      <c r="E502" s="22"/>
      <c r="F502" s="22"/>
      <c r="G502" s="22"/>
      <c r="H502" s="22"/>
      <c r="I502" s="22"/>
      <c r="J502" s="24"/>
      <c r="K502" s="24"/>
      <c r="L502" s="24"/>
      <c r="M502" s="24"/>
      <c r="N502" s="24"/>
      <c r="O502" s="24"/>
      <c r="P502" s="24"/>
      <c r="Q502" s="24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3"/>
      <c r="AG502" s="22"/>
    </row>
    <row r="503" spans="1:33" x14ac:dyDescent="0.25">
      <c r="A503" s="19"/>
      <c r="B503" s="19"/>
      <c r="C503" s="19"/>
      <c r="D503" s="20"/>
      <c r="E503" s="19"/>
      <c r="F503" s="19"/>
      <c r="G503" s="19"/>
      <c r="H503" s="19"/>
      <c r="I503" s="19"/>
      <c r="J503" s="21"/>
      <c r="K503" s="21"/>
      <c r="L503" s="21"/>
      <c r="M503" s="21"/>
      <c r="N503" s="21"/>
      <c r="O503" s="21"/>
      <c r="P503" s="21"/>
      <c r="Q503" s="21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20"/>
      <c r="AG503" s="19"/>
    </row>
    <row r="504" spans="1:33" x14ac:dyDescent="0.25">
      <c r="A504" s="22"/>
      <c r="B504" s="22"/>
      <c r="C504" s="22"/>
      <c r="D504" s="23"/>
      <c r="E504" s="22"/>
      <c r="F504" s="22"/>
      <c r="G504" s="22"/>
      <c r="H504" s="22"/>
      <c r="I504" s="22"/>
      <c r="J504" s="24"/>
      <c r="K504" s="24"/>
      <c r="L504" s="24"/>
      <c r="M504" s="24"/>
      <c r="N504" s="24"/>
      <c r="O504" s="24"/>
      <c r="P504" s="24"/>
      <c r="Q504" s="24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3"/>
      <c r="AG504" s="22"/>
    </row>
    <row r="505" spans="1:33" x14ac:dyDescent="0.25">
      <c r="A505" s="19"/>
      <c r="B505" s="19"/>
      <c r="C505" s="19"/>
      <c r="D505" s="20"/>
      <c r="E505" s="19"/>
      <c r="F505" s="19"/>
      <c r="G505" s="19"/>
      <c r="H505" s="19"/>
      <c r="I505" s="19"/>
      <c r="J505" s="21"/>
      <c r="K505" s="21"/>
      <c r="L505" s="21"/>
      <c r="M505" s="21"/>
      <c r="N505" s="21"/>
      <c r="O505" s="21"/>
      <c r="P505" s="21"/>
      <c r="Q505" s="21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20"/>
      <c r="AG505" s="19"/>
    </row>
    <row r="506" spans="1:33" x14ac:dyDescent="0.25">
      <c r="A506" s="22"/>
      <c r="B506" s="22"/>
      <c r="C506" s="22"/>
      <c r="D506" s="23"/>
      <c r="E506" s="22"/>
      <c r="F506" s="22"/>
      <c r="G506" s="22"/>
      <c r="H506" s="22"/>
      <c r="I506" s="22"/>
      <c r="J506" s="24"/>
      <c r="K506" s="24"/>
      <c r="L506" s="24"/>
      <c r="M506" s="24"/>
      <c r="N506" s="24"/>
      <c r="O506" s="24"/>
      <c r="P506" s="24"/>
      <c r="Q506" s="24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3"/>
      <c r="AG506" s="22"/>
    </row>
    <row r="507" spans="1:33" x14ac:dyDescent="0.25">
      <c r="A507" s="19"/>
      <c r="B507" s="19"/>
      <c r="C507" s="19"/>
      <c r="D507" s="20"/>
      <c r="E507" s="19"/>
      <c r="F507" s="19"/>
      <c r="G507" s="19"/>
      <c r="H507" s="19"/>
      <c r="I507" s="19"/>
      <c r="J507" s="21"/>
      <c r="K507" s="21"/>
      <c r="L507" s="21"/>
      <c r="M507" s="21"/>
      <c r="N507" s="21"/>
      <c r="O507" s="21"/>
      <c r="P507" s="21"/>
      <c r="Q507" s="21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20"/>
      <c r="AG507" s="19"/>
    </row>
    <row r="508" spans="1:33" x14ac:dyDescent="0.25">
      <c r="A508" s="22"/>
      <c r="B508" s="22"/>
      <c r="C508" s="22"/>
      <c r="D508" s="23"/>
      <c r="E508" s="22"/>
      <c r="F508" s="22"/>
      <c r="G508" s="22"/>
      <c r="H508" s="22"/>
      <c r="I508" s="22"/>
      <c r="J508" s="24"/>
      <c r="K508" s="24"/>
      <c r="L508" s="24"/>
      <c r="M508" s="24"/>
      <c r="N508" s="24"/>
      <c r="O508" s="24"/>
      <c r="P508" s="24"/>
      <c r="Q508" s="24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3"/>
      <c r="AG508" s="22"/>
    </row>
    <row r="509" spans="1:33" x14ac:dyDescent="0.25">
      <c r="A509" s="19"/>
      <c r="B509" s="19"/>
      <c r="C509" s="19"/>
      <c r="D509" s="20"/>
      <c r="E509" s="19"/>
      <c r="F509" s="19"/>
      <c r="G509" s="19"/>
      <c r="H509" s="19"/>
      <c r="I509" s="19"/>
      <c r="J509" s="21"/>
      <c r="K509" s="21"/>
      <c r="L509" s="21"/>
      <c r="M509" s="21"/>
      <c r="N509" s="21"/>
      <c r="O509" s="21"/>
      <c r="P509" s="21"/>
      <c r="Q509" s="21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20"/>
      <c r="AG509" s="19"/>
    </row>
    <row r="510" spans="1:33" x14ac:dyDescent="0.25">
      <c r="A510" s="22"/>
      <c r="B510" s="22"/>
      <c r="C510" s="22"/>
      <c r="D510" s="23"/>
      <c r="E510" s="22"/>
      <c r="F510" s="22"/>
      <c r="G510" s="22"/>
      <c r="H510" s="22"/>
      <c r="I510" s="22"/>
      <c r="J510" s="24"/>
      <c r="K510" s="24"/>
      <c r="L510" s="24"/>
      <c r="M510" s="24"/>
      <c r="N510" s="24"/>
      <c r="O510" s="24"/>
      <c r="P510" s="24"/>
      <c r="Q510" s="24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3"/>
      <c r="AG510" s="22"/>
    </row>
    <row r="511" spans="1:33" x14ac:dyDescent="0.25">
      <c r="A511" s="19"/>
      <c r="B511" s="19"/>
      <c r="C511" s="19"/>
      <c r="D511" s="20"/>
      <c r="E511" s="19"/>
      <c r="F511" s="19"/>
      <c r="G511" s="19"/>
      <c r="H511" s="19"/>
      <c r="I511" s="19"/>
      <c r="J511" s="21"/>
      <c r="K511" s="21"/>
      <c r="L511" s="21"/>
      <c r="M511" s="21"/>
      <c r="N511" s="21"/>
      <c r="O511" s="21"/>
      <c r="P511" s="21"/>
      <c r="Q511" s="21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20"/>
      <c r="AG511" s="19"/>
    </row>
    <row r="512" spans="1:33" x14ac:dyDescent="0.25">
      <c r="A512" s="22"/>
      <c r="B512" s="22"/>
      <c r="C512" s="22"/>
      <c r="D512" s="23"/>
      <c r="E512" s="22"/>
      <c r="F512" s="22"/>
      <c r="G512" s="22"/>
      <c r="H512" s="22"/>
      <c r="I512" s="22"/>
      <c r="J512" s="24"/>
      <c r="K512" s="24"/>
      <c r="L512" s="24"/>
      <c r="M512" s="24"/>
      <c r="N512" s="24"/>
      <c r="O512" s="24"/>
      <c r="P512" s="24"/>
      <c r="Q512" s="24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3"/>
      <c r="AG512" s="22"/>
    </row>
    <row r="513" spans="1:33" x14ac:dyDescent="0.25">
      <c r="A513" s="19"/>
      <c r="B513" s="19"/>
      <c r="C513" s="19"/>
      <c r="D513" s="20"/>
      <c r="E513" s="19"/>
      <c r="F513" s="19"/>
      <c r="G513" s="19"/>
      <c r="H513" s="19"/>
      <c r="I513" s="19"/>
      <c r="J513" s="21"/>
      <c r="K513" s="21"/>
      <c r="L513" s="21"/>
      <c r="M513" s="21"/>
      <c r="N513" s="21"/>
      <c r="O513" s="21"/>
      <c r="P513" s="21"/>
      <c r="Q513" s="21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20"/>
      <c r="AG513" s="19"/>
    </row>
    <row r="514" spans="1:33" x14ac:dyDescent="0.25">
      <c r="A514" s="22"/>
      <c r="B514" s="22"/>
      <c r="C514" s="22"/>
      <c r="D514" s="23"/>
      <c r="E514" s="22"/>
      <c r="F514" s="22"/>
      <c r="G514" s="22"/>
      <c r="H514" s="22"/>
      <c r="I514" s="22"/>
      <c r="J514" s="24"/>
      <c r="K514" s="24"/>
      <c r="L514" s="24"/>
      <c r="M514" s="24"/>
      <c r="N514" s="24"/>
      <c r="O514" s="24"/>
      <c r="P514" s="24"/>
      <c r="Q514" s="24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3"/>
      <c r="AG514" s="22"/>
    </row>
    <row r="515" spans="1:33" x14ac:dyDescent="0.25">
      <c r="A515" s="19"/>
      <c r="B515" s="19"/>
      <c r="C515" s="19"/>
      <c r="D515" s="20"/>
      <c r="E515" s="19"/>
      <c r="F515" s="19"/>
      <c r="G515" s="19"/>
      <c r="H515" s="19"/>
      <c r="I515" s="19"/>
      <c r="J515" s="21"/>
      <c r="K515" s="21"/>
      <c r="L515" s="21"/>
      <c r="M515" s="21"/>
      <c r="N515" s="21"/>
      <c r="O515" s="21"/>
      <c r="P515" s="21"/>
      <c r="Q515" s="21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20"/>
      <c r="AG515" s="19"/>
    </row>
    <row r="516" spans="1:33" x14ac:dyDescent="0.25">
      <c r="A516" s="22"/>
      <c r="B516" s="22"/>
      <c r="C516" s="22"/>
      <c r="D516" s="23"/>
      <c r="E516" s="22"/>
      <c r="F516" s="22"/>
      <c r="G516" s="22"/>
      <c r="H516" s="22"/>
      <c r="I516" s="22"/>
      <c r="J516" s="24"/>
      <c r="K516" s="24"/>
      <c r="L516" s="24"/>
      <c r="M516" s="24"/>
      <c r="N516" s="24"/>
      <c r="O516" s="24"/>
      <c r="P516" s="24"/>
      <c r="Q516" s="24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3"/>
      <c r="AG516" s="22"/>
    </row>
    <row r="517" spans="1:33" x14ac:dyDescent="0.25">
      <c r="A517" s="19"/>
      <c r="B517" s="19"/>
      <c r="C517" s="19"/>
      <c r="D517" s="20"/>
      <c r="E517" s="19"/>
      <c r="F517" s="19"/>
      <c r="G517" s="19"/>
      <c r="H517" s="19"/>
      <c r="I517" s="19"/>
      <c r="J517" s="21"/>
      <c r="K517" s="21"/>
      <c r="L517" s="21"/>
      <c r="M517" s="21"/>
      <c r="N517" s="21"/>
      <c r="O517" s="21"/>
      <c r="P517" s="21"/>
      <c r="Q517" s="21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20"/>
      <c r="AG517" s="19"/>
    </row>
    <row r="518" spans="1:33" x14ac:dyDescent="0.25">
      <c r="A518" s="22"/>
      <c r="B518" s="22"/>
      <c r="C518" s="22"/>
      <c r="D518" s="23"/>
      <c r="E518" s="22"/>
      <c r="F518" s="22"/>
      <c r="G518" s="22"/>
      <c r="H518" s="22"/>
      <c r="I518" s="22"/>
      <c r="J518" s="24"/>
      <c r="K518" s="24"/>
      <c r="L518" s="24"/>
      <c r="M518" s="24"/>
      <c r="N518" s="24"/>
      <c r="O518" s="24"/>
      <c r="P518" s="24"/>
      <c r="Q518" s="24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3"/>
      <c r="AG518" s="22"/>
    </row>
    <row r="519" spans="1:33" x14ac:dyDescent="0.25">
      <c r="A519" s="19"/>
      <c r="B519" s="19"/>
      <c r="C519" s="19"/>
      <c r="D519" s="20"/>
      <c r="E519" s="19"/>
      <c r="F519" s="19"/>
      <c r="G519" s="19"/>
      <c r="H519" s="19"/>
      <c r="I519" s="19"/>
      <c r="J519" s="21"/>
      <c r="K519" s="21"/>
      <c r="L519" s="21"/>
      <c r="M519" s="21"/>
      <c r="N519" s="21"/>
      <c r="O519" s="21"/>
      <c r="P519" s="21"/>
      <c r="Q519" s="21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20"/>
      <c r="AG519" s="19"/>
    </row>
    <row r="520" spans="1:33" x14ac:dyDescent="0.25">
      <c r="A520" s="22"/>
      <c r="B520" s="22"/>
      <c r="C520" s="22"/>
      <c r="D520" s="23"/>
      <c r="E520" s="22"/>
      <c r="F520" s="22"/>
      <c r="G520" s="22"/>
      <c r="H520" s="22"/>
      <c r="I520" s="22"/>
      <c r="J520" s="24"/>
      <c r="K520" s="24"/>
      <c r="L520" s="24"/>
      <c r="M520" s="24"/>
      <c r="N520" s="24"/>
      <c r="O520" s="24"/>
      <c r="P520" s="24"/>
      <c r="Q520" s="24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3"/>
      <c r="AG520" s="22"/>
    </row>
    <row r="521" spans="1:33" x14ac:dyDescent="0.25">
      <c r="A521" s="19"/>
      <c r="B521" s="19"/>
      <c r="C521" s="19"/>
      <c r="D521" s="20"/>
      <c r="E521" s="19"/>
      <c r="F521" s="19"/>
      <c r="G521" s="19"/>
      <c r="H521" s="19"/>
      <c r="I521" s="19"/>
      <c r="J521" s="21"/>
      <c r="K521" s="21"/>
      <c r="L521" s="21"/>
      <c r="M521" s="21"/>
      <c r="N521" s="21"/>
      <c r="O521" s="21"/>
      <c r="P521" s="21"/>
      <c r="Q521" s="21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20"/>
      <c r="AG521" s="19"/>
    </row>
    <row r="522" spans="1:33" x14ac:dyDescent="0.25">
      <c r="A522" s="22"/>
      <c r="B522" s="22"/>
      <c r="C522" s="22"/>
      <c r="D522" s="23"/>
      <c r="E522" s="22"/>
      <c r="F522" s="22"/>
      <c r="G522" s="22"/>
      <c r="H522" s="22"/>
      <c r="I522" s="22"/>
      <c r="J522" s="24"/>
      <c r="K522" s="24"/>
      <c r="L522" s="24"/>
      <c r="M522" s="24"/>
      <c r="N522" s="24"/>
      <c r="O522" s="24"/>
      <c r="P522" s="24"/>
      <c r="Q522" s="24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3"/>
      <c r="AG522" s="22"/>
    </row>
    <row r="523" spans="1:33" x14ac:dyDescent="0.25">
      <c r="A523" s="19"/>
      <c r="B523" s="19"/>
      <c r="C523" s="19"/>
      <c r="D523" s="20"/>
      <c r="E523" s="19"/>
      <c r="F523" s="19"/>
      <c r="G523" s="19"/>
      <c r="H523" s="19"/>
      <c r="I523" s="19"/>
      <c r="J523" s="21"/>
      <c r="K523" s="21"/>
      <c r="L523" s="21"/>
      <c r="M523" s="21"/>
      <c r="N523" s="21"/>
      <c r="O523" s="21"/>
      <c r="P523" s="21"/>
      <c r="Q523" s="21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20"/>
      <c r="AG523" s="19"/>
    </row>
    <row r="524" spans="1:33" x14ac:dyDescent="0.25">
      <c r="A524" s="22"/>
      <c r="B524" s="22"/>
      <c r="C524" s="22"/>
      <c r="D524" s="23"/>
      <c r="E524" s="22"/>
      <c r="F524" s="22"/>
      <c r="G524" s="22"/>
      <c r="H524" s="22"/>
      <c r="I524" s="22"/>
      <c r="J524" s="24"/>
      <c r="K524" s="24"/>
      <c r="L524" s="24"/>
      <c r="M524" s="24"/>
      <c r="N524" s="24"/>
      <c r="O524" s="24"/>
      <c r="P524" s="24"/>
      <c r="Q524" s="24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3"/>
      <c r="AG524" s="22"/>
    </row>
    <row r="525" spans="1:33" x14ac:dyDescent="0.25">
      <c r="A525" s="19"/>
      <c r="B525" s="19"/>
      <c r="C525" s="19"/>
      <c r="D525" s="20"/>
      <c r="E525" s="19"/>
      <c r="F525" s="19"/>
      <c r="G525" s="19"/>
      <c r="H525" s="19"/>
      <c r="I525" s="19"/>
      <c r="J525" s="21"/>
      <c r="K525" s="21"/>
      <c r="L525" s="21"/>
      <c r="M525" s="21"/>
      <c r="N525" s="21"/>
      <c r="O525" s="21"/>
      <c r="P525" s="21"/>
      <c r="Q525" s="21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20"/>
      <c r="AG525" s="19"/>
    </row>
    <row r="526" spans="1:33" x14ac:dyDescent="0.25">
      <c r="A526" s="22"/>
      <c r="B526" s="22"/>
      <c r="C526" s="22"/>
      <c r="D526" s="23"/>
      <c r="E526" s="22"/>
      <c r="F526" s="22"/>
      <c r="G526" s="22"/>
      <c r="H526" s="22"/>
      <c r="I526" s="22"/>
      <c r="J526" s="24"/>
      <c r="K526" s="24"/>
      <c r="L526" s="24"/>
      <c r="M526" s="24"/>
      <c r="N526" s="24"/>
      <c r="O526" s="24"/>
      <c r="P526" s="24"/>
      <c r="Q526" s="24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3"/>
      <c r="AG526" s="22"/>
    </row>
    <row r="527" spans="1:33" x14ac:dyDescent="0.25">
      <c r="A527" s="19"/>
      <c r="B527" s="19"/>
      <c r="C527" s="19"/>
      <c r="D527" s="20"/>
      <c r="E527" s="19"/>
      <c r="F527" s="19"/>
      <c r="G527" s="19"/>
      <c r="H527" s="19"/>
      <c r="I527" s="19"/>
      <c r="J527" s="21"/>
      <c r="K527" s="21"/>
      <c r="L527" s="21"/>
      <c r="M527" s="21"/>
      <c r="N527" s="21"/>
      <c r="O527" s="21"/>
      <c r="P527" s="21"/>
      <c r="Q527" s="21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20"/>
      <c r="AG527" s="19"/>
    </row>
    <row r="528" spans="1:33" x14ac:dyDescent="0.25">
      <c r="A528" s="22"/>
      <c r="B528" s="22"/>
      <c r="C528" s="22"/>
      <c r="D528" s="23"/>
      <c r="E528" s="22"/>
      <c r="F528" s="22"/>
      <c r="G528" s="22"/>
      <c r="H528" s="22"/>
      <c r="I528" s="22"/>
      <c r="J528" s="24"/>
      <c r="K528" s="24"/>
      <c r="L528" s="24"/>
      <c r="M528" s="24"/>
      <c r="N528" s="24"/>
      <c r="O528" s="24"/>
      <c r="P528" s="24"/>
      <c r="Q528" s="24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3"/>
      <c r="AG528" s="22"/>
    </row>
    <row r="529" spans="1:33" x14ac:dyDescent="0.25">
      <c r="A529" s="19"/>
      <c r="B529" s="19"/>
      <c r="C529" s="19"/>
      <c r="D529" s="20"/>
      <c r="E529" s="19"/>
      <c r="F529" s="19"/>
      <c r="G529" s="19"/>
      <c r="H529" s="19"/>
      <c r="I529" s="19"/>
      <c r="J529" s="21"/>
      <c r="K529" s="21"/>
      <c r="L529" s="21"/>
      <c r="M529" s="21"/>
      <c r="N529" s="21"/>
      <c r="O529" s="21"/>
      <c r="P529" s="21"/>
      <c r="Q529" s="21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20"/>
      <c r="AG529" s="19"/>
    </row>
    <row r="530" spans="1:33" x14ac:dyDescent="0.25">
      <c r="A530" s="22"/>
      <c r="B530" s="22"/>
      <c r="C530" s="22"/>
      <c r="D530" s="23"/>
      <c r="E530" s="22"/>
      <c r="F530" s="22"/>
      <c r="G530" s="22"/>
      <c r="H530" s="22"/>
      <c r="I530" s="22"/>
      <c r="J530" s="24"/>
      <c r="K530" s="24"/>
      <c r="L530" s="24"/>
      <c r="M530" s="24"/>
      <c r="N530" s="24"/>
      <c r="O530" s="24"/>
      <c r="P530" s="24"/>
      <c r="Q530" s="24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3"/>
      <c r="AG530" s="22"/>
    </row>
    <row r="531" spans="1:33" x14ac:dyDescent="0.25">
      <c r="A531" s="19"/>
      <c r="B531" s="19"/>
      <c r="C531" s="19"/>
      <c r="D531" s="20"/>
      <c r="E531" s="19"/>
      <c r="F531" s="19"/>
      <c r="G531" s="19"/>
      <c r="H531" s="19"/>
      <c r="I531" s="19"/>
      <c r="J531" s="21"/>
      <c r="K531" s="21"/>
      <c r="L531" s="21"/>
      <c r="M531" s="21"/>
      <c r="N531" s="21"/>
      <c r="O531" s="21"/>
      <c r="P531" s="21"/>
      <c r="Q531" s="21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20"/>
      <c r="AG531" s="19"/>
    </row>
    <row r="532" spans="1:33" x14ac:dyDescent="0.25">
      <c r="A532" s="22"/>
      <c r="B532" s="22"/>
      <c r="C532" s="22"/>
      <c r="D532" s="23"/>
      <c r="E532" s="22"/>
      <c r="F532" s="22"/>
      <c r="G532" s="22"/>
      <c r="H532" s="22"/>
      <c r="I532" s="22"/>
      <c r="J532" s="24"/>
      <c r="K532" s="24"/>
      <c r="L532" s="24"/>
      <c r="M532" s="24"/>
      <c r="N532" s="24"/>
      <c r="O532" s="24"/>
      <c r="P532" s="24"/>
      <c r="Q532" s="24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3"/>
      <c r="AG532" s="22"/>
    </row>
    <row r="533" spans="1:33" x14ac:dyDescent="0.25">
      <c r="A533" s="19"/>
      <c r="B533" s="19"/>
      <c r="C533" s="19"/>
      <c r="D533" s="20"/>
      <c r="E533" s="19"/>
      <c r="F533" s="19"/>
      <c r="G533" s="19"/>
      <c r="H533" s="19"/>
      <c r="I533" s="19"/>
      <c r="J533" s="21"/>
      <c r="K533" s="21"/>
      <c r="L533" s="21"/>
      <c r="M533" s="21"/>
      <c r="N533" s="21"/>
      <c r="O533" s="21"/>
      <c r="P533" s="21"/>
      <c r="Q533" s="21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20"/>
      <c r="AG533" s="19"/>
    </row>
    <row r="534" spans="1:33" x14ac:dyDescent="0.25">
      <c r="A534" s="22"/>
      <c r="B534" s="22"/>
      <c r="C534" s="22"/>
      <c r="D534" s="23"/>
      <c r="E534" s="22"/>
      <c r="F534" s="22"/>
      <c r="G534" s="22"/>
      <c r="H534" s="22"/>
      <c r="I534" s="22"/>
      <c r="J534" s="24"/>
      <c r="K534" s="24"/>
      <c r="L534" s="24"/>
      <c r="M534" s="24"/>
      <c r="N534" s="24"/>
      <c r="O534" s="24"/>
      <c r="P534" s="24"/>
      <c r="Q534" s="24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3"/>
      <c r="AG534" s="22"/>
    </row>
    <row r="535" spans="1:33" x14ac:dyDescent="0.25">
      <c r="A535" s="19"/>
      <c r="B535" s="19"/>
      <c r="C535" s="19"/>
      <c r="D535" s="20"/>
      <c r="E535" s="19"/>
      <c r="F535" s="19"/>
      <c r="G535" s="19"/>
      <c r="H535" s="19"/>
      <c r="I535" s="19"/>
      <c r="J535" s="21"/>
      <c r="K535" s="21"/>
      <c r="L535" s="21"/>
      <c r="M535" s="21"/>
      <c r="N535" s="21"/>
      <c r="O535" s="21"/>
      <c r="P535" s="21"/>
      <c r="Q535" s="21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20"/>
      <c r="AG535" s="19"/>
    </row>
    <row r="536" spans="1:33" x14ac:dyDescent="0.25">
      <c r="A536" s="22"/>
      <c r="B536" s="22"/>
      <c r="C536" s="22"/>
      <c r="D536" s="23"/>
      <c r="E536" s="22"/>
      <c r="F536" s="22"/>
      <c r="G536" s="22"/>
      <c r="H536" s="22"/>
      <c r="I536" s="22"/>
      <c r="J536" s="24"/>
      <c r="K536" s="24"/>
      <c r="L536" s="24"/>
      <c r="M536" s="24"/>
      <c r="N536" s="24"/>
      <c r="O536" s="24"/>
      <c r="P536" s="24"/>
      <c r="Q536" s="24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3"/>
      <c r="AG536" s="22"/>
    </row>
    <row r="537" spans="1:33" x14ac:dyDescent="0.25">
      <c r="A537" s="19"/>
      <c r="B537" s="19"/>
      <c r="C537" s="19"/>
      <c r="D537" s="20"/>
      <c r="E537" s="19"/>
      <c r="F537" s="19"/>
      <c r="G537" s="19"/>
      <c r="H537" s="19"/>
      <c r="I537" s="19"/>
      <c r="J537" s="21"/>
      <c r="K537" s="21"/>
      <c r="L537" s="21"/>
      <c r="M537" s="21"/>
      <c r="N537" s="21"/>
      <c r="O537" s="21"/>
      <c r="P537" s="21"/>
      <c r="Q537" s="21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20"/>
      <c r="AG537" s="19"/>
    </row>
    <row r="538" spans="1:33" x14ac:dyDescent="0.25">
      <c r="A538" s="22"/>
      <c r="B538" s="22"/>
      <c r="C538" s="22"/>
      <c r="D538" s="23"/>
      <c r="E538" s="22"/>
      <c r="F538" s="22"/>
      <c r="G538" s="22"/>
      <c r="H538" s="22"/>
      <c r="I538" s="22"/>
      <c r="J538" s="24"/>
      <c r="K538" s="24"/>
      <c r="L538" s="24"/>
      <c r="M538" s="24"/>
      <c r="N538" s="24"/>
      <c r="O538" s="24"/>
      <c r="P538" s="24"/>
      <c r="Q538" s="24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3"/>
      <c r="AG538" s="22"/>
    </row>
    <row r="539" spans="1:33" x14ac:dyDescent="0.25">
      <c r="A539" s="19"/>
      <c r="B539" s="19"/>
      <c r="C539" s="19"/>
      <c r="D539" s="20"/>
      <c r="E539" s="19"/>
      <c r="F539" s="19"/>
      <c r="G539" s="19"/>
      <c r="H539" s="19"/>
      <c r="I539" s="19"/>
      <c r="J539" s="21"/>
      <c r="K539" s="21"/>
      <c r="L539" s="21"/>
      <c r="M539" s="21"/>
      <c r="N539" s="21"/>
      <c r="O539" s="21"/>
      <c r="P539" s="21"/>
      <c r="Q539" s="21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20"/>
      <c r="AG539" s="19"/>
    </row>
    <row r="540" spans="1:33" x14ac:dyDescent="0.25">
      <c r="A540" s="22"/>
      <c r="B540" s="22"/>
      <c r="C540" s="22"/>
      <c r="D540" s="23"/>
      <c r="E540" s="22"/>
      <c r="F540" s="22"/>
      <c r="G540" s="22"/>
      <c r="H540" s="22"/>
      <c r="I540" s="22"/>
      <c r="J540" s="24"/>
      <c r="K540" s="24"/>
      <c r="L540" s="24"/>
      <c r="M540" s="24"/>
      <c r="N540" s="24"/>
      <c r="O540" s="24"/>
      <c r="P540" s="24"/>
      <c r="Q540" s="24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3"/>
      <c r="AG540" s="22"/>
    </row>
    <row r="541" spans="1:33" x14ac:dyDescent="0.25">
      <c r="A541" s="19"/>
      <c r="B541" s="19"/>
      <c r="C541" s="19"/>
      <c r="D541" s="20"/>
      <c r="E541" s="19"/>
      <c r="F541" s="19"/>
      <c r="G541" s="19"/>
      <c r="H541" s="19"/>
      <c r="I541" s="19"/>
      <c r="J541" s="21"/>
      <c r="K541" s="21"/>
      <c r="L541" s="21"/>
      <c r="M541" s="21"/>
      <c r="N541" s="21"/>
      <c r="O541" s="21"/>
      <c r="P541" s="21"/>
      <c r="Q541" s="21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20"/>
      <c r="AG541" s="19"/>
    </row>
    <row r="542" spans="1:33" x14ac:dyDescent="0.25">
      <c r="A542" s="22"/>
      <c r="B542" s="22"/>
      <c r="C542" s="22"/>
      <c r="D542" s="23"/>
      <c r="E542" s="22"/>
      <c r="F542" s="22"/>
      <c r="G542" s="22"/>
      <c r="H542" s="22"/>
      <c r="I542" s="22"/>
      <c r="J542" s="24"/>
      <c r="K542" s="24"/>
      <c r="L542" s="24"/>
      <c r="M542" s="24"/>
      <c r="N542" s="24"/>
      <c r="O542" s="24"/>
      <c r="P542" s="24"/>
      <c r="Q542" s="24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3"/>
      <c r="AG542" s="22"/>
    </row>
    <row r="543" spans="1:33" x14ac:dyDescent="0.25">
      <c r="A543" s="19"/>
      <c r="B543" s="19"/>
      <c r="C543" s="19"/>
      <c r="D543" s="20"/>
      <c r="E543" s="19"/>
      <c r="F543" s="19"/>
      <c r="G543" s="19"/>
      <c r="H543" s="19"/>
      <c r="I543" s="19"/>
      <c r="J543" s="21"/>
      <c r="K543" s="21"/>
      <c r="L543" s="21"/>
      <c r="M543" s="21"/>
      <c r="N543" s="21"/>
      <c r="O543" s="21"/>
      <c r="P543" s="21"/>
      <c r="Q543" s="21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20"/>
      <c r="AG543" s="19"/>
    </row>
    <row r="544" spans="1:33" x14ac:dyDescent="0.25">
      <c r="A544" s="22"/>
      <c r="B544" s="22"/>
      <c r="C544" s="22"/>
      <c r="D544" s="23"/>
      <c r="E544" s="22"/>
      <c r="F544" s="22"/>
      <c r="G544" s="22"/>
      <c r="H544" s="22"/>
      <c r="I544" s="22"/>
      <c r="J544" s="24"/>
      <c r="K544" s="24"/>
      <c r="L544" s="24"/>
      <c r="M544" s="24"/>
      <c r="N544" s="24"/>
      <c r="O544" s="24"/>
      <c r="P544" s="24"/>
      <c r="Q544" s="24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3"/>
      <c r="AG544" s="22"/>
    </row>
    <row r="545" spans="1:33" x14ac:dyDescent="0.25">
      <c r="A545" s="19"/>
      <c r="B545" s="19"/>
      <c r="C545" s="19"/>
      <c r="D545" s="20"/>
      <c r="E545" s="19"/>
      <c r="F545" s="19"/>
      <c r="G545" s="19"/>
      <c r="H545" s="19"/>
      <c r="I545" s="19"/>
      <c r="J545" s="21"/>
      <c r="K545" s="21"/>
      <c r="L545" s="21"/>
      <c r="M545" s="21"/>
      <c r="N545" s="21"/>
      <c r="O545" s="21"/>
      <c r="P545" s="21"/>
      <c r="Q545" s="21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20"/>
      <c r="AG545" s="19"/>
    </row>
    <row r="546" spans="1:33" x14ac:dyDescent="0.25">
      <c r="A546" s="22"/>
      <c r="B546" s="22"/>
      <c r="C546" s="22"/>
      <c r="D546" s="23"/>
      <c r="E546" s="22"/>
      <c r="F546" s="22"/>
      <c r="G546" s="22"/>
      <c r="H546" s="22"/>
      <c r="I546" s="22"/>
      <c r="J546" s="24"/>
      <c r="K546" s="24"/>
      <c r="L546" s="24"/>
      <c r="M546" s="24"/>
      <c r="N546" s="24"/>
      <c r="O546" s="24"/>
      <c r="P546" s="24"/>
      <c r="Q546" s="24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3"/>
      <c r="AG546" s="22"/>
    </row>
    <row r="547" spans="1:33" x14ac:dyDescent="0.25">
      <c r="A547" s="19"/>
      <c r="B547" s="19"/>
      <c r="C547" s="19"/>
      <c r="D547" s="20"/>
      <c r="E547" s="19"/>
      <c r="F547" s="19"/>
      <c r="G547" s="19"/>
      <c r="H547" s="19"/>
      <c r="I547" s="19"/>
      <c r="J547" s="21"/>
      <c r="K547" s="21"/>
      <c r="L547" s="21"/>
      <c r="M547" s="21"/>
      <c r="N547" s="21"/>
      <c r="O547" s="21"/>
      <c r="P547" s="21"/>
      <c r="Q547" s="21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20"/>
      <c r="AG547" s="19"/>
    </row>
    <row r="548" spans="1:33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7"/>
      <c r="K548" s="27"/>
      <c r="L548" s="27"/>
      <c r="M548" s="27"/>
      <c r="N548" s="27"/>
      <c r="O548" s="27"/>
      <c r="P548" s="27"/>
      <c r="Q548" s="27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6"/>
      <c r="AG548" s="25"/>
    </row>
    <row r="549" spans="1:33" x14ac:dyDescent="0.25">
      <c r="A549" s="19"/>
      <c r="B549" s="19"/>
      <c r="C549" s="19"/>
      <c r="D549" s="20"/>
      <c r="E549" s="19"/>
      <c r="F549" s="19"/>
      <c r="G549" s="19"/>
      <c r="H549" s="19"/>
      <c r="I549" s="19"/>
      <c r="J549" s="21"/>
      <c r="K549" s="21"/>
      <c r="L549" s="21"/>
      <c r="M549" s="21"/>
      <c r="N549" s="21"/>
      <c r="O549" s="21"/>
      <c r="P549" s="21"/>
      <c r="Q549" s="21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20"/>
      <c r="AG549" s="19"/>
    </row>
    <row r="550" spans="1:33" x14ac:dyDescent="0.25">
      <c r="A550" s="22"/>
      <c r="B550" s="22"/>
      <c r="C550" s="22"/>
      <c r="D550" s="23"/>
      <c r="E550" s="22"/>
      <c r="F550" s="22"/>
      <c r="G550" s="22"/>
      <c r="H550" s="22"/>
      <c r="I550" s="22"/>
      <c r="J550" s="24"/>
      <c r="K550" s="24"/>
      <c r="L550" s="24"/>
      <c r="M550" s="24"/>
      <c r="N550" s="24"/>
      <c r="O550" s="24"/>
      <c r="P550" s="24"/>
      <c r="Q550" s="24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3"/>
      <c r="AG550" s="22"/>
    </row>
    <row r="551" spans="1:33" x14ac:dyDescent="0.25">
      <c r="A551" s="19"/>
      <c r="B551" s="19"/>
      <c r="C551" s="19"/>
      <c r="D551" s="20"/>
      <c r="E551" s="19"/>
      <c r="F551" s="19"/>
      <c r="G551" s="19"/>
      <c r="H551" s="19"/>
      <c r="I551" s="19"/>
      <c r="J551" s="21"/>
      <c r="K551" s="21"/>
      <c r="L551" s="21"/>
      <c r="M551" s="21"/>
      <c r="N551" s="21"/>
      <c r="O551" s="21"/>
      <c r="P551" s="21"/>
      <c r="Q551" s="21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20"/>
      <c r="AG551" s="19"/>
    </row>
    <row r="552" spans="1:33" x14ac:dyDescent="0.25">
      <c r="A552" s="22"/>
      <c r="B552" s="22"/>
      <c r="C552" s="22"/>
      <c r="D552" s="23"/>
      <c r="E552" s="22"/>
      <c r="F552" s="22"/>
      <c r="G552" s="22"/>
      <c r="H552" s="22"/>
      <c r="I552" s="22"/>
      <c r="J552" s="24"/>
      <c r="K552" s="24"/>
      <c r="L552" s="24"/>
      <c r="M552" s="24"/>
      <c r="N552" s="24"/>
      <c r="O552" s="24"/>
      <c r="P552" s="24"/>
      <c r="Q552" s="24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3"/>
      <c r="AG552" s="22"/>
    </row>
    <row r="553" spans="1:33" x14ac:dyDescent="0.25">
      <c r="A553" s="19"/>
      <c r="B553" s="19"/>
      <c r="C553" s="19"/>
      <c r="D553" s="20"/>
      <c r="E553" s="19"/>
      <c r="F553" s="19"/>
      <c r="G553" s="19"/>
      <c r="H553" s="19"/>
      <c r="I553" s="19"/>
      <c r="J553" s="21"/>
      <c r="K553" s="21"/>
      <c r="L553" s="21"/>
      <c r="M553" s="21"/>
      <c r="N553" s="21"/>
      <c r="O553" s="21"/>
      <c r="P553" s="21"/>
      <c r="Q553" s="21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20"/>
      <c r="AG553" s="19"/>
    </row>
    <row r="554" spans="1:33" x14ac:dyDescent="0.25">
      <c r="A554" s="22"/>
      <c r="B554" s="22"/>
      <c r="C554" s="22"/>
      <c r="D554" s="23"/>
      <c r="E554" s="22"/>
      <c r="F554" s="22"/>
      <c r="G554" s="22"/>
      <c r="H554" s="22"/>
      <c r="I554" s="22"/>
      <c r="J554" s="24"/>
      <c r="K554" s="24"/>
      <c r="L554" s="24"/>
      <c r="M554" s="24"/>
      <c r="N554" s="24"/>
      <c r="O554" s="24"/>
      <c r="P554" s="24"/>
      <c r="Q554" s="24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3"/>
      <c r="AG554" s="22"/>
    </row>
    <row r="555" spans="1:33" x14ac:dyDescent="0.25">
      <c r="A555" s="19"/>
      <c r="B555" s="19"/>
      <c r="C555" s="19"/>
      <c r="D555" s="20"/>
      <c r="E555" s="19"/>
      <c r="F555" s="19"/>
      <c r="G555" s="19"/>
      <c r="H555" s="19"/>
      <c r="I555" s="19"/>
      <c r="J555" s="21"/>
      <c r="K555" s="21"/>
      <c r="L555" s="21"/>
      <c r="M555" s="21"/>
      <c r="N555" s="21"/>
      <c r="O555" s="21"/>
      <c r="P555" s="21"/>
      <c r="Q555" s="21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20"/>
      <c r="AG555" s="19"/>
    </row>
    <row r="556" spans="1:33" x14ac:dyDescent="0.25">
      <c r="A556" s="22"/>
      <c r="B556" s="22"/>
      <c r="C556" s="22"/>
      <c r="D556" s="23"/>
      <c r="E556" s="22"/>
      <c r="F556" s="22"/>
      <c r="G556" s="22"/>
      <c r="H556" s="22"/>
      <c r="I556" s="22"/>
      <c r="J556" s="24"/>
      <c r="K556" s="24"/>
      <c r="L556" s="24"/>
      <c r="M556" s="24"/>
      <c r="N556" s="24"/>
      <c r="O556" s="24"/>
      <c r="P556" s="24"/>
      <c r="Q556" s="24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3"/>
      <c r="AG556" s="22"/>
    </row>
    <row r="557" spans="1:33" x14ac:dyDescent="0.25">
      <c r="A557" s="19"/>
      <c r="B557" s="19"/>
      <c r="C557" s="19"/>
      <c r="D557" s="20"/>
      <c r="E557" s="19"/>
      <c r="F557" s="19"/>
      <c r="G557" s="19"/>
      <c r="H557" s="19"/>
      <c r="I557" s="19"/>
      <c r="J557" s="21"/>
      <c r="K557" s="21"/>
      <c r="L557" s="21"/>
      <c r="M557" s="21"/>
      <c r="N557" s="21"/>
      <c r="O557" s="21"/>
      <c r="P557" s="21"/>
      <c r="Q557" s="21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20"/>
      <c r="AG557" s="19"/>
    </row>
    <row r="558" spans="1:33" x14ac:dyDescent="0.25">
      <c r="A558" s="22"/>
      <c r="B558" s="22"/>
      <c r="C558" s="22"/>
      <c r="D558" s="23"/>
      <c r="E558" s="22"/>
      <c r="F558" s="22"/>
      <c r="G558" s="22"/>
      <c r="H558" s="22"/>
      <c r="I558" s="22"/>
      <c r="J558" s="24"/>
      <c r="K558" s="24"/>
      <c r="L558" s="24"/>
      <c r="M558" s="24"/>
      <c r="N558" s="24"/>
      <c r="O558" s="24"/>
      <c r="P558" s="24"/>
      <c r="Q558" s="24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3"/>
      <c r="AG558" s="22"/>
    </row>
    <row r="559" spans="1:33" x14ac:dyDescent="0.25">
      <c r="A559" s="19"/>
      <c r="B559" s="19"/>
      <c r="C559" s="19"/>
      <c r="D559" s="20"/>
      <c r="E559" s="19"/>
      <c r="F559" s="19"/>
      <c r="G559" s="19"/>
      <c r="H559" s="19"/>
      <c r="I559" s="19"/>
      <c r="J559" s="21"/>
      <c r="K559" s="21"/>
      <c r="L559" s="21"/>
      <c r="M559" s="21"/>
      <c r="N559" s="21"/>
      <c r="O559" s="21"/>
      <c r="P559" s="21"/>
      <c r="Q559" s="21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20"/>
      <c r="AG559" s="19"/>
    </row>
    <row r="560" spans="1:33" x14ac:dyDescent="0.25">
      <c r="A560" s="22"/>
      <c r="B560" s="22"/>
      <c r="C560" s="22"/>
      <c r="D560" s="23"/>
      <c r="E560" s="22"/>
      <c r="F560" s="22"/>
      <c r="G560" s="22"/>
      <c r="H560" s="22"/>
      <c r="I560" s="22"/>
      <c r="J560" s="24"/>
      <c r="K560" s="24"/>
      <c r="L560" s="24"/>
      <c r="M560" s="24"/>
      <c r="N560" s="24"/>
      <c r="O560" s="24"/>
      <c r="P560" s="24"/>
      <c r="Q560" s="24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3"/>
      <c r="AG560" s="22"/>
    </row>
    <row r="561" spans="1:33" x14ac:dyDescent="0.25">
      <c r="A561" s="19"/>
      <c r="B561" s="19"/>
      <c r="C561" s="19"/>
      <c r="D561" s="20"/>
      <c r="E561" s="19"/>
      <c r="F561" s="19"/>
      <c r="G561" s="19"/>
      <c r="H561" s="19"/>
      <c r="I561" s="19"/>
      <c r="J561" s="21"/>
      <c r="K561" s="21"/>
      <c r="L561" s="21"/>
      <c r="M561" s="21"/>
      <c r="N561" s="21"/>
      <c r="O561" s="21"/>
      <c r="P561" s="21"/>
      <c r="Q561" s="21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20"/>
      <c r="AG561" s="19"/>
    </row>
    <row r="562" spans="1:33" x14ac:dyDescent="0.25">
      <c r="A562" s="22"/>
      <c r="B562" s="22"/>
      <c r="C562" s="22"/>
      <c r="D562" s="23"/>
      <c r="E562" s="22"/>
      <c r="F562" s="22"/>
      <c r="G562" s="22"/>
      <c r="H562" s="22"/>
      <c r="I562" s="22"/>
      <c r="J562" s="24"/>
      <c r="K562" s="24"/>
      <c r="L562" s="24"/>
      <c r="M562" s="24"/>
      <c r="N562" s="24"/>
      <c r="O562" s="24"/>
      <c r="P562" s="24"/>
      <c r="Q562" s="24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3"/>
      <c r="AG562" s="22"/>
    </row>
    <row r="563" spans="1:33" x14ac:dyDescent="0.25">
      <c r="A563" s="19"/>
      <c r="B563" s="19"/>
      <c r="C563" s="19"/>
      <c r="D563" s="20"/>
      <c r="E563" s="19"/>
      <c r="F563" s="19"/>
      <c r="G563" s="19"/>
      <c r="H563" s="19"/>
      <c r="I563" s="19"/>
      <c r="J563" s="21"/>
      <c r="K563" s="21"/>
      <c r="L563" s="21"/>
      <c r="M563" s="21"/>
      <c r="N563" s="21"/>
      <c r="O563" s="21"/>
      <c r="P563" s="21"/>
      <c r="Q563" s="21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20"/>
      <c r="AG563" s="19"/>
    </row>
    <row r="564" spans="1:33" x14ac:dyDescent="0.25">
      <c r="A564" s="22"/>
      <c r="B564" s="22"/>
      <c r="C564" s="22"/>
      <c r="D564" s="23"/>
      <c r="E564" s="22"/>
      <c r="F564" s="22"/>
      <c r="G564" s="22"/>
      <c r="H564" s="22"/>
      <c r="I564" s="22"/>
      <c r="J564" s="24"/>
      <c r="K564" s="24"/>
      <c r="L564" s="24"/>
      <c r="M564" s="24"/>
      <c r="N564" s="24"/>
      <c r="O564" s="24"/>
      <c r="P564" s="24"/>
      <c r="Q564" s="24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3"/>
      <c r="AG564" s="22"/>
    </row>
    <row r="565" spans="1:33" x14ac:dyDescent="0.25">
      <c r="A565" s="19"/>
      <c r="B565" s="19"/>
      <c r="C565" s="19"/>
      <c r="D565" s="20"/>
      <c r="E565" s="19"/>
      <c r="F565" s="19"/>
      <c r="G565" s="19"/>
      <c r="H565" s="19"/>
      <c r="I565" s="19"/>
      <c r="J565" s="21"/>
      <c r="K565" s="21"/>
      <c r="L565" s="21"/>
      <c r="M565" s="21"/>
      <c r="N565" s="21"/>
      <c r="O565" s="21"/>
      <c r="P565" s="21"/>
      <c r="Q565" s="21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20"/>
      <c r="AG565" s="19"/>
    </row>
    <row r="566" spans="1:33" x14ac:dyDescent="0.25">
      <c r="A566" s="22"/>
      <c r="B566" s="22"/>
      <c r="C566" s="22"/>
      <c r="D566" s="23"/>
      <c r="E566" s="22"/>
      <c r="F566" s="22"/>
      <c r="G566" s="22"/>
      <c r="H566" s="22"/>
      <c r="I566" s="22"/>
      <c r="J566" s="24"/>
      <c r="K566" s="24"/>
      <c r="L566" s="24"/>
      <c r="M566" s="24"/>
      <c r="N566" s="24"/>
      <c r="O566" s="24"/>
      <c r="P566" s="24"/>
      <c r="Q566" s="24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3"/>
      <c r="AG566" s="22"/>
    </row>
    <row r="567" spans="1:33" x14ac:dyDescent="0.25">
      <c r="A567" s="19"/>
      <c r="B567" s="19"/>
      <c r="C567" s="19"/>
      <c r="D567" s="20"/>
      <c r="E567" s="19"/>
      <c r="F567" s="19"/>
      <c r="G567" s="19"/>
      <c r="H567" s="19"/>
      <c r="I567" s="19"/>
      <c r="J567" s="21"/>
      <c r="K567" s="21"/>
      <c r="L567" s="21"/>
      <c r="M567" s="21"/>
      <c r="N567" s="21"/>
      <c r="O567" s="21"/>
      <c r="P567" s="21"/>
      <c r="Q567" s="21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20"/>
      <c r="AG567" s="19"/>
    </row>
    <row r="568" spans="1:33" x14ac:dyDescent="0.25">
      <c r="A568" s="22"/>
      <c r="B568" s="22"/>
      <c r="C568" s="22"/>
      <c r="D568" s="23"/>
      <c r="E568" s="22"/>
      <c r="F568" s="22"/>
      <c r="G568" s="22"/>
      <c r="H568" s="22"/>
      <c r="I568" s="22"/>
      <c r="J568" s="24"/>
      <c r="K568" s="24"/>
      <c r="L568" s="24"/>
      <c r="M568" s="24"/>
      <c r="N568" s="24"/>
      <c r="O568" s="24"/>
      <c r="P568" s="24"/>
      <c r="Q568" s="24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3"/>
      <c r="AG568" s="22"/>
    </row>
    <row r="569" spans="1:33" x14ac:dyDescent="0.25">
      <c r="A569" s="19"/>
      <c r="B569" s="19"/>
      <c r="C569" s="19"/>
      <c r="D569" s="20"/>
      <c r="E569" s="19"/>
      <c r="F569" s="19"/>
      <c r="G569" s="19"/>
      <c r="H569" s="19"/>
      <c r="I569" s="19"/>
      <c r="J569" s="21"/>
      <c r="K569" s="21"/>
      <c r="L569" s="21"/>
      <c r="M569" s="21"/>
      <c r="N569" s="21"/>
      <c r="O569" s="21"/>
      <c r="P569" s="21"/>
      <c r="Q569" s="21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20"/>
      <c r="AG569" s="19"/>
    </row>
    <row r="570" spans="1:33" x14ac:dyDescent="0.25">
      <c r="A570" s="22"/>
      <c r="B570" s="22"/>
      <c r="C570" s="22"/>
      <c r="D570" s="23"/>
      <c r="E570" s="22"/>
      <c r="F570" s="22"/>
      <c r="G570" s="22"/>
      <c r="H570" s="22"/>
      <c r="I570" s="22"/>
      <c r="J570" s="24"/>
      <c r="K570" s="24"/>
      <c r="L570" s="24"/>
      <c r="M570" s="24"/>
      <c r="N570" s="24"/>
      <c r="O570" s="24"/>
      <c r="P570" s="24"/>
      <c r="Q570" s="24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3"/>
      <c r="AG570" s="22"/>
    </row>
    <row r="571" spans="1:33" x14ac:dyDescent="0.25">
      <c r="A571" s="19"/>
      <c r="B571" s="19"/>
      <c r="C571" s="19"/>
      <c r="D571" s="20"/>
      <c r="E571" s="19"/>
      <c r="F571" s="19"/>
      <c r="G571" s="19"/>
      <c r="H571" s="19"/>
      <c r="I571" s="19"/>
      <c r="J571" s="21"/>
      <c r="K571" s="21"/>
      <c r="L571" s="21"/>
      <c r="M571" s="21"/>
      <c r="N571" s="21"/>
      <c r="O571" s="21"/>
      <c r="P571" s="21"/>
      <c r="Q571" s="21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20"/>
      <c r="AG571" s="19"/>
    </row>
    <row r="572" spans="1:33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4"/>
      <c r="K572" s="24"/>
      <c r="L572" s="24"/>
      <c r="M572" s="24"/>
      <c r="N572" s="24"/>
      <c r="O572" s="24"/>
      <c r="P572" s="24"/>
      <c r="Q572" s="24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3"/>
      <c r="AG572" s="22"/>
    </row>
    <row r="573" spans="1:33" x14ac:dyDescent="0.25">
      <c r="A573" s="19"/>
      <c r="B573" s="19"/>
      <c r="C573" s="19"/>
      <c r="D573" s="20"/>
      <c r="E573" s="19"/>
      <c r="F573" s="19"/>
      <c r="G573" s="19"/>
      <c r="H573" s="19"/>
      <c r="I573" s="19"/>
      <c r="J573" s="21"/>
      <c r="K573" s="21"/>
      <c r="L573" s="21"/>
      <c r="M573" s="21"/>
      <c r="N573" s="21"/>
      <c r="O573" s="21"/>
      <c r="P573" s="21"/>
      <c r="Q573" s="21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20"/>
      <c r="AG573" s="19"/>
    </row>
    <row r="574" spans="1:33" x14ac:dyDescent="0.25">
      <c r="A574" s="22"/>
      <c r="B574" s="22"/>
      <c r="C574" s="22"/>
      <c r="D574" s="23"/>
      <c r="E574" s="22"/>
      <c r="F574" s="22"/>
      <c r="G574" s="22"/>
      <c r="H574" s="22"/>
      <c r="I574" s="22"/>
      <c r="J574" s="24"/>
      <c r="K574" s="24"/>
      <c r="L574" s="24"/>
      <c r="M574" s="24"/>
      <c r="N574" s="24"/>
      <c r="O574" s="24"/>
      <c r="P574" s="24"/>
      <c r="Q574" s="24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3"/>
      <c r="AG574" s="22"/>
    </row>
    <row r="575" spans="1:33" x14ac:dyDescent="0.25">
      <c r="A575" s="19"/>
      <c r="B575" s="19"/>
      <c r="C575" s="19"/>
      <c r="D575" s="20"/>
      <c r="E575" s="19"/>
      <c r="F575" s="19"/>
      <c r="G575" s="19"/>
      <c r="H575" s="19"/>
      <c r="I575" s="19"/>
      <c r="J575" s="21"/>
      <c r="K575" s="21"/>
      <c r="L575" s="21"/>
      <c r="M575" s="21"/>
      <c r="N575" s="21"/>
      <c r="O575" s="21"/>
      <c r="P575" s="21"/>
      <c r="Q575" s="21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20"/>
      <c r="AG575" s="19"/>
    </row>
    <row r="576" spans="1:33" x14ac:dyDescent="0.25">
      <c r="A576" s="22"/>
      <c r="B576" s="22"/>
      <c r="C576" s="22"/>
      <c r="D576" s="23"/>
      <c r="E576" s="22"/>
      <c r="F576" s="22"/>
      <c r="G576" s="22"/>
      <c r="H576" s="22"/>
      <c r="I576" s="22"/>
      <c r="J576" s="24"/>
      <c r="K576" s="24"/>
      <c r="L576" s="24"/>
      <c r="M576" s="24"/>
      <c r="N576" s="24"/>
      <c r="O576" s="24"/>
      <c r="P576" s="24"/>
      <c r="Q576" s="24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3"/>
      <c r="AG576" s="22"/>
    </row>
    <row r="577" spans="1:33" x14ac:dyDescent="0.25">
      <c r="A577" s="19"/>
      <c r="B577" s="19"/>
      <c r="C577" s="19"/>
      <c r="D577" s="20"/>
      <c r="E577" s="19"/>
      <c r="F577" s="19"/>
      <c r="G577" s="19"/>
      <c r="H577" s="19"/>
      <c r="I577" s="19"/>
      <c r="J577" s="21"/>
      <c r="K577" s="21"/>
      <c r="L577" s="21"/>
      <c r="M577" s="21"/>
      <c r="N577" s="21"/>
      <c r="O577" s="21"/>
      <c r="P577" s="21"/>
      <c r="Q577" s="21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20"/>
      <c r="AG577" s="19"/>
    </row>
    <row r="578" spans="1:33" x14ac:dyDescent="0.25">
      <c r="A578" s="22"/>
      <c r="B578" s="22"/>
      <c r="C578" s="22"/>
      <c r="D578" s="23"/>
      <c r="E578" s="22"/>
      <c r="F578" s="22"/>
      <c r="G578" s="22"/>
      <c r="H578" s="22"/>
      <c r="I578" s="22"/>
      <c r="J578" s="24"/>
      <c r="K578" s="24"/>
      <c r="L578" s="24"/>
      <c r="M578" s="24"/>
      <c r="N578" s="24"/>
      <c r="O578" s="24"/>
      <c r="P578" s="24"/>
      <c r="Q578" s="24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3"/>
      <c r="AG578" s="22"/>
    </row>
    <row r="579" spans="1:33" x14ac:dyDescent="0.25">
      <c r="A579" s="19"/>
      <c r="B579" s="19"/>
      <c r="C579" s="19"/>
      <c r="D579" s="20"/>
      <c r="E579" s="19"/>
      <c r="F579" s="19"/>
      <c r="G579" s="19"/>
      <c r="H579" s="19"/>
      <c r="I579" s="19"/>
      <c r="J579" s="21"/>
      <c r="K579" s="21"/>
      <c r="L579" s="21"/>
      <c r="M579" s="21"/>
      <c r="N579" s="21"/>
      <c r="O579" s="21"/>
      <c r="P579" s="21"/>
      <c r="Q579" s="21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20"/>
      <c r="AG579" s="19"/>
    </row>
    <row r="580" spans="1:33" x14ac:dyDescent="0.25">
      <c r="A580" s="22"/>
      <c r="B580" s="22"/>
      <c r="C580" s="22"/>
      <c r="D580" s="23"/>
      <c r="E580" s="22"/>
      <c r="F580" s="22"/>
      <c r="G580" s="22"/>
      <c r="H580" s="22"/>
      <c r="I580" s="22"/>
      <c r="J580" s="24"/>
      <c r="K580" s="24"/>
      <c r="L580" s="24"/>
      <c r="M580" s="24"/>
      <c r="N580" s="24"/>
      <c r="O580" s="24"/>
      <c r="P580" s="24"/>
      <c r="Q580" s="24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3"/>
      <c r="AG580" s="22"/>
    </row>
    <row r="581" spans="1:33" x14ac:dyDescent="0.25">
      <c r="A581" s="19"/>
      <c r="B581" s="19"/>
      <c r="C581" s="19"/>
      <c r="D581" s="20"/>
      <c r="E581" s="19"/>
      <c r="F581" s="19"/>
      <c r="G581" s="19"/>
      <c r="H581" s="19"/>
      <c r="I581" s="19"/>
      <c r="J581" s="21"/>
      <c r="K581" s="21"/>
      <c r="L581" s="21"/>
      <c r="M581" s="21"/>
      <c r="N581" s="21"/>
      <c r="O581" s="21"/>
      <c r="P581" s="21"/>
      <c r="Q581" s="21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20"/>
      <c r="AG581" s="19"/>
    </row>
    <row r="582" spans="1:33" x14ac:dyDescent="0.25">
      <c r="A582" s="22"/>
      <c r="B582" s="22"/>
      <c r="C582" s="22"/>
      <c r="D582" s="23"/>
      <c r="E582" s="22"/>
      <c r="F582" s="22"/>
      <c r="G582" s="22"/>
      <c r="H582" s="22"/>
      <c r="I582" s="22"/>
      <c r="J582" s="24"/>
      <c r="K582" s="24"/>
      <c r="L582" s="24"/>
      <c r="M582" s="24"/>
      <c r="N582" s="24"/>
      <c r="O582" s="24"/>
      <c r="P582" s="24"/>
      <c r="Q582" s="24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3"/>
      <c r="AG582" s="22"/>
    </row>
    <row r="583" spans="1:33" x14ac:dyDescent="0.25">
      <c r="A583" s="19"/>
      <c r="B583" s="19"/>
      <c r="C583" s="19"/>
      <c r="D583" s="20"/>
      <c r="E583" s="19"/>
      <c r="F583" s="19"/>
      <c r="G583" s="19"/>
      <c r="H583" s="19"/>
      <c r="I583" s="19"/>
      <c r="J583" s="21"/>
      <c r="K583" s="21"/>
      <c r="L583" s="21"/>
      <c r="M583" s="21"/>
      <c r="N583" s="21"/>
      <c r="O583" s="21"/>
      <c r="P583" s="21"/>
      <c r="Q583" s="21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20"/>
      <c r="AG583" s="19"/>
    </row>
    <row r="584" spans="1:33" x14ac:dyDescent="0.25">
      <c r="A584" s="22"/>
      <c r="B584" s="22"/>
      <c r="C584" s="22"/>
      <c r="D584" s="23"/>
      <c r="E584" s="22"/>
      <c r="F584" s="22"/>
      <c r="G584" s="22"/>
      <c r="H584" s="22"/>
      <c r="I584" s="22"/>
      <c r="J584" s="24"/>
      <c r="K584" s="24"/>
      <c r="L584" s="24"/>
      <c r="M584" s="24"/>
      <c r="N584" s="24"/>
      <c r="O584" s="24"/>
      <c r="P584" s="24"/>
      <c r="Q584" s="24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3"/>
      <c r="AG584" s="22"/>
    </row>
    <row r="585" spans="1:33" x14ac:dyDescent="0.25">
      <c r="A585" s="19"/>
      <c r="B585" s="19"/>
      <c r="C585" s="19"/>
      <c r="D585" s="20"/>
      <c r="E585" s="19"/>
      <c r="F585" s="19"/>
      <c r="G585" s="19"/>
      <c r="H585" s="19"/>
      <c r="I585" s="19"/>
      <c r="J585" s="21"/>
      <c r="K585" s="21"/>
      <c r="L585" s="21"/>
      <c r="M585" s="21"/>
      <c r="N585" s="21"/>
      <c r="O585" s="21"/>
      <c r="P585" s="21"/>
      <c r="Q585" s="21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20"/>
      <c r="AG585" s="19"/>
    </row>
    <row r="586" spans="1:33" x14ac:dyDescent="0.25">
      <c r="A586" s="22"/>
      <c r="B586" s="22"/>
      <c r="C586" s="22"/>
      <c r="D586" s="23"/>
      <c r="E586" s="22"/>
      <c r="F586" s="22"/>
      <c r="G586" s="22"/>
      <c r="H586" s="22"/>
      <c r="I586" s="22"/>
      <c r="J586" s="24"/>
      <c r="K586" s="24"/>
      <c r="L586" s="24"/>
      <c r="M586" s="24"/>
      <c r="N586" s="24"/>
      <c r="O586" s="24"/>
      <c r="P586" s="24"/>
      <c r="Q586" s="24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3"/>
      <c r="AG586" s="22"/>
    </row>
    <row r="587" spans="1:33" x14ac:dyDescent="0.25">
      <c r="A587" s="19"/>
      <c r="B587" s="19"/>
      <c r="C587" s="19"/>
      <c r="D587" s="20"/>
      <c r="E587" s="19"/>
      <c r="F587" s="19"/>
      <c r="G587" s="19"/>
      <c r="H587" s="19"/>
      <c r="I587" s="19"/>
      <c r="J587" s="21"/>
      <c r="K587" s="21"/>
      <c r="L587" s="21"/>
      <c r="M587" s="21"/>
      <c r="N587" s="21"/>
      <c r="O587" s="21"/>
      <c r="P587" s="21"/>
      <c r="Q587" s="21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20"/>
      <c r="AG587" s="19"/>
    </row>
    <row r="588" spans="1:33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7"/>
      <c r="K588" s="27"/>
      <c r="L588" s="27"/>
      <c r="M588" s="27"/>
      <c r="N588" s="27"/>
      <c r="O588" s="27"/>
      <c r="P588" s="27"/>
      <c r="Q588" s="27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6"/>
      <c r="AG588" s="25"/>
    </row>
  </sheetData>
  <sheetProtection algorithmName="SHA-512" hashValue="ImZrSq0zFa/tGUzCR9m5acpJWHczC5l73nmfNb+zFIBlSBPiwco+Mre6x8NUZu8zJFJnPkf1dOJn1tX7j7eKiA==" saltValue="gGQzF94tpGXWJ+xTfKFk/A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topLeftCell="A25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REPORT</vt:lpstr>
      <vt:lpstr>BASE</vt:lpstr>
      <vt:lpstr>BASE DE LANÇAMENTOS</vt:lpstr>
      <vt:lpstr>CE0302 ACA - ACA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Ana Paula da Silva</cp:lastModifiedBy>
  <cp:lastPrinted>2024-11-05T02:10:46Z</cp:lastPrinted>
  <dcterms:created xsi:type="dcterms:W3CDTF">2022-02-18T15:03:07Z</dcterms:created>
  <dcterms:modified xsi:type="dcterms:W3CDTF">2025-07-17T05:53:55Z</dcterms:modified>
</cp:coreProperties>
</file>