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553" documentId="11_DD2511A2863F60C0D23BC014232615C7E440BDE0" xr6:coauthVersionLast="47" xr6:coauthVersionMax="47" xr10:uidLastSave="{597DDD22-53FC-43AF-97B1-7CD6A4D1A12C}"/>
  <bookViews>
    <workbookView xWindow="2304" yWindow="2304" windowWidth="17484" windowHeight="10296" xr2:uid="{00000000-000D-0000-FFFF-FFFF00000000}"/>
  </bookViews>
  <sheets>
    <sheet name="Sheet1" sheetId="1" r:id="rId1"/>
  </sheets>
  <definedNames>
    <definedName name="solver_adj" localSheetId="0" hidden="1">Sheet1!$C$10:$G$11,Sheet1!$C$21:$V$22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Sheet1!$C$12:$D$12</definedName>
    <definedName name="solver_lhs2" localSheetId="0" hidden="1">Sheet1!$C$23:$V$23</definedName>
    <definedName name="solver_lhs3" localSheetId="0" hidden="1">Sheet1!$F$12:$G$12</definedName>
    <definedName name="solver_lhs4" localSheetId="0" hidden="1">Sheet1!$I$6:$I$7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Sheet1!$C$14:$D$14</definedName>
    <definedName name="solver_rhs2" localSheetId="0" hidden="1">Sheet1!$C$25:$V$25</definedName>
    <definedName name="solver_rhs3" localSheetId="0" hidden="1">Sheet1!$F$14:$G$14</definedName>
    <definedName name="solver_rhs4" localSheetId="0" hidden="1">Sheet1!$K$6:$K$7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G2" i="1"/>
  <c r="G3" i="1"/>
  <c r="H11" i="1"/>
  <c r="I7" i="1"/>
  <c r="W22" i="1"/>
  <c r="K7" i="1"/>
  <c r="W21" i="1"/>
  <c r="K6" i="1"/>
  <c r="H10" i="1"/>
  <c r="I6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<sst xmlns="http://schemas.openxmlformats.org/spreadsheetml/2006/main" count="42" uniqueCount="16">
  <si>
    <t>Data Distribution of Golf Caps</t>
  </si>
  <si>
    <t>Transportation costs</t>
  </si>
  <si>
    <t>Wholesalers</t>
  </si>
  <si>
    <t>DC</t>
  </si>
  <si>
    <t>Stores</t>
  </si>
  <si>
    <t>Demand</t>
  </si>
  <si>
    <t>Capacity</t>
  </si>
  <si>
    <t>&lt;=</t>
  </si>
  <si>
    <t>&gt;=</t>
  </si>
  <si>
    <t>Wholesaler_DC Cost</t>
  </si>
  <si>
    <t>DC_Store Cost</t>
  </si>
  <si>
    <t>TotalCost</t>
  </si>
  <si>
    <t>Conservation of flow constraint</t>
  </si>
  <si>
    <t>Flow in</t>
  </si>
  <si>
    <t>Flow out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</si>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</sst>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5" borderId="4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1" fillId="7" borderId="4" xfId="0" applyFont="1" applyFill="1" applyBorder="1"/>
    <xf numFmtId="0" fontId="0" fillId="8" borderId="0" xfId="0" applyFill="1"/>
    <xf numFmtId="0" fontId="0" fillId="9" borderId="4" xfId="0" applyFill="1" applyBorder="1"/>
    <xf numFmtId="0" fontId="1" fillId="8" borderId="4" xfId="0" applyFont="1" applyFill="1" applyBorder="1"/>
    <xf numFmtId="0" fontId="0" fillId="9" borderId="4" xfId="0" quotePrefix="1" applyFill="1" applyBorder="1"/>
    <xf numFmtId="0" fontId="1" fillId="8" borderId="0" xfId="0" applyFont="1" applyFill="1"/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5"/>
  <sheetViews>
    <sheetView tabSelected="1" topLeftCell="A15" zoomScale="115" zoomScaleNormal="115" workbookViewId="0">
      <selection activeCell="I15" sqref="I15"/>
    </sheetView>
  </sheetViews>
  <sheetFormatPr defaultColWidth="8.77734375" defaultRowHeight="14.4" x14ac:dyDescent="0.3"/>
  <cols>
    <col min="1" max="1" width="4.33203125" customWidth="1"/>
  </cols>
  <sheetData>
    <row r="1" spans="2:22" x14ac:dyDescent="0.3">
      <c r="B1" t="s">
        <v>0</v>
      </c>
      <c r="F1" t="s">
        <v>9</v>
      </c>
      <c r="G1">
        <f>SUMPRODUCT(C8:G9,C10:G11)</f>
        <v>1250</v>
      </c>
    </row>
    <row r="2" spans="2:22" x14ac:dyDescent="0.3">
      <c r="F2" t="s">
        <v>10</v>
      </c>
      <c r="G2">
        <f>SUMPRODUCT(C19:V20,C21:V22)</f>
        <v>869</v>
      </c>
    </row>
    <row r="3" spans="2:22" x14ac:dyDescent="0.3">
      <c r="F3" t="s">
        <v>11</v>
      </c>
      <c r="G3">
        <f>SUM(G1:G2)</f>
        <v>2119</v>
      </c>
    </row>
    <row r="4" spans="2:22" x14ac:dyDescent="0.3">
      <c r="B4" s="2"/>
      <c r="C4" s="3"/>
      <c r="D4" s="3"/>
      <c r="E4" s="3"/>
      <c r="F4" s="3"/>
      <c r="G4" s="4"/>
    </row>
    <row r="5" spans="2:22" x14ac:dyDescent="0.3">
      <c r="B5" s="10" t="s">
        <v>1</v>
      </c>
      <c r="C5" s="11"/>
      <c r="D5" s="11"/>
      <c r="E5" s="11"/>
      <c r="F5" s="11"/>
      <c r="G5" s="11"/>
      <c r="I5" s="18" t="s">
        <v>12</v>
      </c>
      <c r="J5" s="14"/>
      <c r="K5" s="14"/>
    </row>
    <row r="6" spans="2:22" x14ac:dyDescent="0.3">
      <c r="B6" s="10"/>
      <c r="C6" s="19" t="s">
        <v>2</v>
      </c>
      <c r="D6" s="19"/>
      <c r="E6" s="19"/>
      <c r="F6" s="19"/>
      <c r="G6" s="19"/>
      <c r="I6" s="15">
        <f>H10</f>
        <v>100</v>
      </c>
      <c r="J6" s="17" t="s">
        <v>15</v>
      </c>
      <c r="K6" s="15">
        <f>W21</f>
        <v>100</v>
      </c>
    </row>
    <row r="7" spans="2:22" x14ac:dyDescent="0.3">
      <c r="B7" s="10" t="s">
        <v>3</v>
      </c>
      <c r="C7" s="8">
        <v>1</v>
      </c>
      <c r="D7" s="8">
        <v>2</v>
      </c>
      <c r="E7" s="8">
        <v>3</v>
      </c>
      <c r="F7" s="8">
        <v>4</v>
      </c>
      <c r="G7" s="8">
        <v>5</v>
      </c>
      <c r="I7" s="15">
        <f>H11</f>
        <v>145</v>
      </c>
      <c r="J7" s="17" t="s">
        <v>15</v>
      </c>
      <c r="K7" s="15">
        <f>W22</f>
        <v>145</v>
      </c>
    </row>
    <row r="8" spans="2:22" x14ac:dyDescent="0.3">
      <c r="B8" s="10">
        <v>1</v>
      </c>
      <c r="C8" s="9">
        <v>6</v>
      </c>
      <c r="D8" s="9">
        <v>9</v>
      </c>
      <c r="E8" s="9">
        <v>10</v>
      </c>
      <c r="F8" s="9">
        <v>6</v>
      </c>
      <c r="G8" s="9">
        <v>3</v>
      </c>
    </row>
    <row r="9" spans="2:22" x14ac:dyDescent="0.3">
      <c r="B9" s="10">
        <v>2</v>
      </c>
      <c r="C9" s="9">
        <v>10</v>
      </c>
      <c r="D9" s="9">
        <v>5</v>
      </c>
      <c r="E9" s="9">
        <v>10</v>
      </c>
      <c r="F9" s="9">
        <v>2</v>
      </c>
      <c r="G9" s="9">
        <v>5</v>
      </c>
      <c r="H9" s="16" t="s">
        <v>13</v>
      </c>
    </row>
    <row r="10" spans="2:22" x14ac:dyDescent="0.3">
      <c r="B10" s="13">
        <v>1</v>
      </c>
      <c r="C10" s="12">
        <v>50</v>
      </c>
      <c r="D10" s="12">
        <v>0</v>
      </c>
      <c r="E10" s="12">
        <v>0</v>
      </c>
      <c r="F10" s="12">
        <v>0</v>
      </c>
      <c r="G10" s="12">
        <v>50</v>
      </c>
      <c r="H10" s="15">
        <f>SUM(C10:G10)</f>
        <v>100</v>
      </c>
    </row>
    <row r="11" spans="2:22" x14ac:dyDescent="0.3">
      <c r="B11" s="13">
        <v>2</v>
      </c>
      <c r="C11" s="12">
        <v>0</v>
      </c>
      <c r="D11" s="12">
        <v>50</v>
      </c>
      <c r="E11" s="12">
        <v>45</v>
      </c>
      <c r="F11" s="12">
        <v>50</v>
      </c>
      <c r="G11" s="12">
        <v>0</v>
      </c>
      <c r="H11" s="15">
        <f>SUM(C11:G11)</f>
        <v>145</v>
      </c>
    </row>
    <row r="12" spans="2:22" x14ac:dyDescent="0.3">
      <c r="B12" s="7"/>
      <c r="C12" s="5">
        <f>SUM(C10:C11)</f>
        <v>50</v>
      </c>
      <c r="D12" s="5">
        <f t="shared" ref="D12:G12" si="0">SUM(D10:D11)</f>
        <v>50</v>
      </c>
      <c r="E12" s="5">
        <f t="shared" si="0"/>
        <v>45</v>
      </c>
      <c r="F12" s="5">
        <f t="shared" si="0"/>
        <v>50</v>
      </c>
      <c r="G12" s="5">
        <f t="shared" si="0"/>
        <v>50</v>
      </c>
    </row>
    <row r="13" spans="2:22" x14ac:dyDescent="0.3">
      <c r="B13" s="7" t="s">
        <v>6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</row>
    <row r="14" spans="2:22" x14ac:dyDescent="0.3">
      <c r="B14" s="7"/>
      <c r="C14" s="5">
        <v>50</v>
      </c>
      <c r="D14" s="5">
        <v>50</v>
      </c>
      <c r="E14" s="5">
        <v>50</v>
      </c>
      <c r="F14" s="5">
        <v>50</v>
      </c>
      <c r="G14" s="5">
        <v>50</v>
      </c>
    </row>
    <row r="15" spans="2:22" x14ac:dyDescent="0.3">
      <c r="B15" s="1"/>
    </row>
    <row r="16" spans="2:22" x14ac:dyDescent="0.3">
      <c r="B16" s="10" t="s">
        <v>1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3" x14ac:dyDescent="0.3">
      <c r="B17" s="10"/>
      <c r="C17" s="19" t="s">
        <v>4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2:23" x14ac:dyDescent="0.3">
      <c r="B18" s="10" t="s">
        <v>3</v>
      </c>
      <c r="C18" s="10">
        <v>1</v>
      </c>
      <c r="D18" s="10">
        <v>2</v>
      </c>
      <c r="E18" s="10">
        <v>3</v>
      </c>
      <c r="F18" s="10">
        <v>4</v>
      </c>
      <c r="G18" s="10">
        <v>5</v>
      </c>
      <c r="H18" s="10">
        <v>6</v>
      </c>
      <c r="I18" s="10">
        <v>7</v>
      </c>
      <c r="J18" s="10">
        <v>8</v>
      </c>
      <c r="K18" s="10">
        <v>9</v>
      </c>
      <c r="L18" s="10">
        <v>10</v>
      </c>
      <c r="M18" s="10">
        <v>11</v>
      </c>
      <c r="N18" s="10">
        <v>12</v>
      </c>
      <c r="O18" s="10">
        <v>13</v>
      </c>
      <c r="P18" s="10">
        <v>14</v>
      </c>
      <c r="Q18" s="10">
        <v>15</v>
      </c>
      <c r="R18" s="10">
        <v>16</v>
      </c>
      <c r="S18" s="10">
        <v>17</v>
      </c>
      <c r="T18" s="10">
        <v>18</v>
      </c>
      <c r="U18" s="10">
        <v>19</v>
      </c>
      <c r="V18" s="10">
        <v>20</v>
      </c>
    </row>
    <row r="19" spans="2:23" x14ac:dyDescent="0.3">
      <c r="B19" s="10">
        <v>1</v>
      </c>
      <c r="C19" s="9">
        <v>8</v>
      </c>
      <c r="D19" s="9">
        <v>5</v>
      </c>
      <c r="E19" s="9">
        <v>1</v>
      </c>
      <c r="F19" s="9">
        <v>10</v>
      </c>
      <c r="G19" s="9">
        <v>8</v>
      </c>
      <c r="H19" s="9">
        <v>2</v>
      </c>
      <c r="I19" s="9">
        <v>8</v>
      </c>
      <c r="J19" s="9">
        <v>1</v>
      </c>
      <c r="K19" s="9">
        <v>5</v>
      </c>
      <c r="L19" s="9">
        <v>7</v>
      </c>
      <c r="M19" s="9">
        <v>2</v>
      </c>
      <c r="N19" s="9">
        <v>1</v>
      </c>
      <c r="O19" s="9">
        <v>9</v>
      </c>
      <c r="P19" s="9">
        <v>9</v>
      </c>
      <c r="Q19" s="9">
        <v>7</v>
      </c>
      <c r="R19" s="9">
        <v>1</v>
      </c>
      <c r="S19" s="9">
        <v>6</v>
      </c>
      <c r="T19" s="9">
        <v>8</v>
      </c>
      <c r="U19" s="9">
        <v>2</v>
      </c>
      <c r="V19" s="9">
        <v>8</v>
      </c>
    </row>
    <row r="20" spans="2:23" x14ac:dyDescent="0.3">
      <c r="B20" s="10">
        <v>2</v>
      </c>
      <c r="C20" s="9">
        <v>5</v>
      </c>
      <c r="D20" s="9">
        <v>4</v>
      </c>
      <c r="E20" s="9">
        <v>8</v>
      </c>
      <c r="F20" s="9">
        <v>8</v>
      </c>
      <c r="G20" s="9">
        <v>5</v>
      </c>
      <c r="H20" s="9">
        <v>3</v>
      </c>
      <c r="I20" s="9">
        <v>1</v>
      </c>
      <c r="J20" s="9">
        <v>8</v>
      </c>
      <c r="K20" s="9">
        <v>1</v>
      </c>
      <c r="L20" s="9">
        <v>2</v>
      </c>
      <c r="M20" s="9">
        <v>4</v>
      </c>
      <c r="N20" s="9">
        <v>10</v>
      </c>
      <c r="O20" s="9">
        <v>7</v>
      </c>
      <c r="P20" s="9">
        <v>8</v>
      </c>
      <c r="Q20" s="9">
        <v>2</v>
      </c>
      <c r="R20" s="9">
        <v>10</v>
      </c>
      <c r="S20" s="9">
        <v>7</v>
      </c>
      <c r="T20" s="9">
        <v>6</v>
      </c>
      <c r="U20" s="9">
        <v>10</v>
      </c>
      <c r="V20" s="9">
        <v>4</v>
      </c>
      <c r="W20" s="16" t="s">
        <v>14</v>
      </c>
    </row>
    <row r="21" spans="2:23" x14ac:dyDescent="0.3">
      <c r="B21" s="13">
        <v>1</v>
      </c>
      <c r="C21" s="12">
        <v>0</v>
      </c>
      <c r="D21" s="12">
        <v>0</v>
      </c>
      <c r="E21" s="12">
        <v>9</v>
      </c>
      <c r="F21" s="12">
        <v>0</v>
      </c>
      <c r="G21" s="12">
        <v>0</v>
      </c>
      <c r="H21" s="12">
        <v>7</v>
      </c>
      <c r="I21" s="12">
        <v>0</v>
      </c>
      <c r="J21" s="12">
        <v>18</v>
      </c>
      <c r="K21" s="12">
        <v>0</v>
      </c>
      <c r="L21" s="12">
        <v>0</v>
      </c>
      <c r="M21" s="12">
        <v>17</v>
      </c>
      <c r="N21" s="12">
        <v>12</v>
      </c>
      <c r="O21" s="12">
        <v>0</v>
      </c>
      <c r="P21" s="12">
        <v>1</v>
      </c>
      <c r="Q21" s="12">
        <v>0</v>
      </c>
      <c r="R21" s="12">
        <v>8</v>
      </c>
      <c r="S21" s="12">
        <v>13</v>
      </c>
      <c r="T21" s="12">
        <v>0</v>
      </c>
      <c r="U21" s="12">
        <v>15</v>
      </c>
      <c r="V21" s="12">
        <v>0</v>
      </c>
      <c r="W21" s="15">
        <f>SUM(C21:V21)</f>
        <v>100</v>
      </c>
    </row>
    <row r="22" spans="2:23" x14ac:dyDescent="0.3">
      <c r="B22" s="13">
        <v>2</v>
      </c>
      <c r="C22" s="12">
        <v>12</v>
      </c>
      <c r="D22" s="12">
        <v>15</v>
      </c>
      <c r="E22" s="12">
        <v>0</v>
      </c>
      <c r="F22" s="12">
        <v>15</v>
      </c>
      <c r="G22" s="12">
        <v>13</v>
      </c>
      <c r="H22" s="12">
        <v>0</v>
      </c>
      <c r="I22" s="12">
        <v>6</v>
      </c>
      <c r="J22" s="12">
        <v>0</v>
      </c>
      <c r="K22" s="12">
        <v>11</v>
      </c>
      <c r="L22" s="12">
        <v>16</v>
      </c>
      <c r="M22" s="12">
        <v>0</v>
      </c>
      <c r="N22" s="12">
        <v>0</v>
      </c>
      <c r="O22" s="12">
        <v>5</v>
      </c>
      <c r="P22" s="12">
        <v>13</v>
      </c>
      <c r="Q22" s="12">
        <v>11</v>
      </c>
      <c r="R22" s="12">
        <v>0</v>
      </c>
      <c r="S22" s="12">
        <v>0</v>
      </c>
      <c r="T22" s="12">
        <v>15</v>
      </c>
      <c r="U22" s="12">
        <v>0</v>
      </c>
      <c r="V22" s="12">
        <v>13</v>
      </c>
      <c r="W22" s="15">
        <f>SUM(C22:V22)</f>
        <v>145</v>
      </c>
    </row>
    <row r="23" spans="2:23" x14ac:dyDescent="0.3">
      <c r="B23" s="6"/>
      <c r="C23" s="5">
        <f>SUM(C21:C22)</f>
        <v>12</v>
      </c>
      <c r="D23" s="5">
        <f t="shared" ref="D23:V23" si="1">SUM(D21:D22)</f>
        <v>15</v>
      </c>
      <c r="E23" s="5">
        <f t="shared" si="1"/>
        <v>9</v>
      </c>
      <c r="F23" s="5">
        <f t="shared" si="1"/>
        <v>15</v>
      </c>
      <c r="G23" s="5">
        <f t="shared" si="1"/>
        <v>13</v>
      </c>
      <c r="H23" s="5">
        <f t="shared" si="1"/>
        <v>7</v>
      </c>
      <c r="I23" s="5">
        <f t="shared" si="1"/>
        <v>6</v>
      </c>
      <c r="J23" s="5">
        <f t="shared" si="1"/>
        <v>18</v>
      </c>
      <c r="K23" s="5">
        <f t="shared" si="1"/>
        <v>11</v>
      </c>
      <c r="L23" s="5">
        <f t="shared" si="1"/>
        <v>16</v>
      </c>
      <c r="M23" s="5">
        <f t="shared" si="1"/>
        <v>17</v>
      </c>
      <c r="N23" s="5">
        <f t="shared" si="1"/>
        <v>12</v>
      </c>
      <c r="O23" s="5">
        <f t="shared" si="1"/>
        <v>5</v>
      </c>
      <c r="P23" s="5">
        <f t="shared" si="1"/>
        <v>14</v>
      </c>
      <c r="Q23" s="5">
        <f t="shared" si="1"/>
        <v>11</v>
      </c>
      <c r="R23" s="5">
        <f t="shared" si="1"/>
        <v>8</v>
      </c>
      <c r="S23" s="5">
        <f t="shared" si="1"/>
        <v>13</v>
      </c>
      <c r="T23" s="5">
        <f t="shared" si="1"/>
        <v>15</v>
      </c>
      <c r="U23" s="5">
        <f t="shared" si="1"/>
        <v>15</v>
      </c>
      <c r="V23" s="5">
        <f t="shared" si="1"/>
        <v>13</v>
      </c>
    </row>
    <row r="24" spans="2:23" x14ac:dyDescent="0.3">
      <c r="B24" s="7" t="s">
        <v>5</v>
      </c>
      <c r="C24" s="5" t="s">
        <v>8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8</v>
      </c>
      <c r="J24" s="5" t="s">
        <v>8</v>
      </c>
      <c r="K24" s="5" t="s">
        <v>8</v>
      </c>
      <c r="L24" s="5" t="s">
        <v>8</v>
      </c>
      <c r="M24" s="5" t="s">
        <v>8</v>
      </c>
      <c r="N24" s="5" t="s">
        <v>8</v>
      </c>
      <c r="O24" s="5" t="s">
        <v>8</v>
      </c>
      <c r="P24" s="5" t="s">
        <v>8</v>
      </c>
      <c r="Q24" s="5" t="s">
        <v>8</v>
      </c>
      <c r="R24" s="5" t="s">
        <v>8</v>
      </c>
      <c r="S24" s="5" t="s">
        <v>8</v>
      </c>
      <c r="T24" s="5" t="s">
        <v>8</v>
      </c>
      <c r="U24" s="5" t="s">
        <v>8</v>
      </c>
      <c r="V24" s="5" t="s">
        <v>8</v>
      </c>
    </row>
    <row r="25" spans="2:23" x14ac:dyDescent="0.3">
      <c r="B25" s="6"/>
      <c r="C25" s="5">
        <v>12</v>
      </c>
      <c r="D25" s="5">
        <v>15</v>
      </c>
      <c r="E25" s="5">
        <v>9</v>
      </c>
      <c r="F25" s="5">
        <v>15</v>
      </c>
      <c r="G25" s="5">
        <v>13</v>
      </c>
      <c r="H25" s="5">
        <v>7</v>
      </c>
      <c r="I25" s="5">
        <v>6</v>
      </c>
      <c r="J25" s="5">
        <v>18</v>
      </c>
      <c r="K25" s="5">
        <v>11</v>
      </c>
      <c r="L25" s="5">
        <v>16</v>
      </c>
      <c r="M25" s="5">
        <v>17</v>
      </c>
      <c r="N25" s="5">
        <v>12</v>
      </c>
      <c r="O25" s="5">
        <v>5</v>
      </c>
      <c r="P25" s="5">
        <v>14</v>
      </c>
      <c r="Q25" s="5">
        <v>11</v>
      </c>
      <c r="R25" s="5">
        <v>8</v>
      </c>
      <c r="S25" s="5">
        <v>13</v>
      </c>
      <c r="T25" s="5">
        <v>15</v>
      </c>
      <c r="U25" s="5">
        <v>15</v>
      </c>
      <c r="V25" s="5">
        <v>13</v>
      </c>
    </row>
  </sheetData>
  <mergeCells count="2">
    <mergeCell ref="C6:G6"/>
    <mergeCell ref="C17:V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Eng Larsson</dc:creator>
  <cp:lastModifiedBy>Barbosa, Caroline Cunha</cp:lastModifiedBy>
  <dcterms:created xsi:type="dcterms:W3CDTF">2015-09-17T17:26:07Z</dcterms:created>
  <dcterms:modified xsi:type="dcterms:W3CDTF">2023-07-08T19:51:48Z</dcterms:modified>
</cp:coreProperties>
</file>