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yoffice.accenture.com/personal/caroline_c_barbosa_accenture_com/Documents/Desktop/06_cursos/SCM/SC2x - Supply Chain Designs/w0/"/>
    </mc:Choice>
  </mc:AlternateContent>
  <xr:revisionPtr revIDLastSave="294" documentId="11_EEBB831EFFDF36137EB38E925E33F49DC051B53D" xr6:coauthVersionLast="47" xr6:coauthVersionMax="47" xr10:uidLastSave="{DDF4459F-09D8-43ED-A657-81758A5A5623}"/>
  <bookViews>
    <workbookView xWindow="20928" yWindow="3684" windowWidth="19416" windowHeight="10620" tabRatio="500" activeTab="1" xr2:uid="{00000000-000D-0000-FFFF-FFFF00000000}"/>
  </bookViews>
  <sheets>
    <sheet name="Sheet1" sheetId="1" r:id="rId1"/>
    <sheet name="optimization-example" sheetId="2" r:id="rId2"/>
  </sheets>
  <definedNames>
    <definedName name="solver_adj" localSheetId="1" hidden="1">'optimization-example'!$B$10:$E$10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'optimization-example'!$B$10:$E$10</definedName>
    <definedName name="solver_lhs2" localSheetId="1" hidden="1">'optimization-example'!$G$3:$G$6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'optimization-example'!$F$11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1</definedName>
    <definedName name="solver_rhs1" localSheetId="1" hidden="1">0</definedName>
    <definedName name="solver_rhs2" localSheetId="1" hidden="1">'optimization-example'!$F$3:$F$6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2" l="1"/>
  <c r="G5" i="2"/>
  <c r="G6" i="2"/>
  <c r="G3" i="2"/>
  <c r="F10" i="2"/>
  <c r="B11" i="2"/>
  <c r="C11" i="2"/>
  <c r="D11" i="2"/>
  <c r="E11" i="2"/>
  <c r="F11" i="2"/>
  <c r="D10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<sst xmlns="http://schemas.openxmlformats.org/spreadsheetml/2006/main" count="18" uniqueCount="18">
  <si>
    <t>SKU</t>
  </si>
  <si>
    <t>Monthly Sales</t>
  </si>
  <si>
    <t>Unit Cost</t>
  </si>
  <si>
    <t>Tahoe</t>
  </si>
  <si>
    <t>Pacific</t>
  </si>
  <si>
    <t>Savannah</t>
  </si>
  <si>
    <t>Aspen</t>
  </si>
  <si>
    <t>Glue(quarts)</t>
  </si>
  <si>
    <t>Pressing(hours)</t>
  </si>
  <si>
    <t>Pine_chips(pounds)</t>
  </si>
  <si>
    <t>Oak_chips(pounds)</t>
  </si>
  <si>
    <t>Total</t>
  </si>
  <si>
    <t>Price($)</t>
  </si>
  <si>
    <t>RESOURCES REQUIRED PER PALLET TYPE</t>
  </si>
  <si>
    <t>Pallets</t>
  </si>
  <si>
    <t>Profit</t>
  </si>
  <si>
    <t>"-&gt; objective function"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</si>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</sst>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opLeftCell="A75" workbookViewId="0">
      <selection activeCell="D102" sqref="D102"/>
    </sheetView>
  </sheetViews>
  <sheetFormatPr defaultColWidth="11.19921875" defaultRowHeight="15.6" x14ac:dyDescent="0.3"/>
  <cols>
    <col min="1" max="1" width="11.19921875" style="2"/>
  </cols>
  <sheetData>
    <row r="1" spans="1:5" x14ac:dyDescent="0.3">
      <c r="A1" s="1" t="s">
        <v>0</v>
      </c>
      <c r="B1" t="s">
        <v>1</v>
      </c>
      <c r="C1" t="s">
        <v>2</v>
      </c>
    </row>
    <row r="2" spans="1:5" x14ac:dyDescent="0.3">
      <c r="A2" s="1">
        <v>69625</v>
      </c>
      <c r="B2">
        <v>258</v>
      </c>
      <c r="C2">
        <v>0.01</v>
      </c>
      <c r="D2" s="5">
        <f>IF(B2&gt;AVERAGE(B$2:B$101),1,0)</f>
        <v>0</v>
      </c>
      <c r="E2" s="3"/>
    </row>
    <row r="3" spans="1:5" x14ac:dyDescent="0.3">
      <c r="A3" s="1">
        <v>69626</v>
      </c>
      <c r="B3">
        <v>320</v>
      </c>
      <c r="C3">
        <v>1.87</v>
      </c>
      <c r="D3" s="5">
        <f t="shared" ref="D3:D66" si="0">IF(B3&gt;AVERAGE(B$2:B$101),1,0)</f>
        <v>0</v>
      </c>
      <c r="E3" s="4"/>
    </row>
    <row r="4" spans="1:5" x14ac:dyDescent="0.3">
      <c r="A4" s="1">
        <v>69627</v>
      </c>
      <c r="B4">
        <v>414</v>
      </c>
      <c r="C4">
        <v>1</v>
      </c>
      <c r="D4" s="5">
        <f t="shared" si="0"/>
        <v>0</v>
      </c>
    </row>
    <row r="5" spans="1:5" x14ac:dyDescent="0.3">
      <c r="A5" s="1">
        <v>69628</v>
      </c>
      <c r="B5">
        <v>1150</v>
      </c>
      <c r="C5">
        <v>0.23</v>
      </c>
      <c r="D5" s="5">
        <f t="shared" si="0"/>
        <v>1</v>
      </c>
      <c r="E5" s="3"/>
    </row>
    <row r="6" spans="1:5" x14ac:dyDescent="0.3">
      <c r="A6" s="1">
        <v>69629</v>
      </c>
      <c r="B6">
        <v>314</v>
      </c>
      <c r="C6">
        <v>0.23</v>
      </c>
      <c r="D6" s="5">
        <f t="shared" si="0"/>
        <v>0</v>
      </c>
    </row>
    <row r="7" spans="1:5" x14ac:dyDescent="0.3">
      <c r="A7" s="1">
        <v>69630</v>
      </c>
      <c r="B7">
        <v>248</v>
      </c>
      <c r="C7">
        <v>0.23</v>
      </c>
      <c r="D7" s="5">
        <f t="shared" si="0"/>
        <v>0</v>
      </c>
    </row>
    <row r="8" spans="1:5" x14ac:dyDescent="0.3">
      <c r="A8" s="1">
        <v>69631</v>
      </c>
      <c r="B8">
        <v>425</v>
      </c>
      <c r="C8">
        <v>0.12</v>
      </c>
      <c r="D8" s="5">
        <f t="shared" si="0"/>
        <v>0</v>
      </c>
    </row>
    <row r="9" spans="1:5" x14ac:dyDescent="0.3">
      <c r="A9" s="1">
        <v>69632</v>
      </c>
      <c r="B9">
        <v>2200</v>
      </c>
      <c r="C9">
        <v>0.04</v>
      </c>
      <c r="D9" s="5">
        <f t="shared" si="0"/>
        <v>1</v>
      </c>
    </row>
    <row r="10" spans="1:5" x14ac:dyDescent="0.3">
      <c r="A10" s="1">
        <v>69633</v>
      </c>
      <c r="B10">
        <v>1200</v>
      </c>
      <c r="C10">
        <v>0.04</v>
      </c>
      <c r="D10" s="5">
        <f t="shared" si="0"/>
        <v>1</v>
      </c>
    </row>
    <row r="11" spans="1:5" x14ac:dyDescent="0.3">
      <c r="A11" s="1">
        <v>69634</v>
      </c>
      <c r="B11">
        <v>1100</v>
      </c>
      <c r="C11">
        <v>0.04</v>
      </c>
      <c r="D11" s="5">
        <f t="shared" si="0"/>
        <v>1</v>
      </c>
    </row>
    <row r="12" spans="1:5" x14ac:dyDescent="0.3">
      <c r="A12" s="1">
        <v>69635</v>
      </c>
      <c r="B12">
        <v>604</v>
      </c>
      <c r="C12">
        <v>0.04</v>
      </c>
      <c r="D12" s="5">
        <f t="shared" si="0"/>
        <v>0</v>
      </c>
    </row>
    <row r="13" spans="1:5" x14ac:dyDescent="0.3">
      <c r="A13" s="1">
        <v>69636</v>
      </c>
      <c r="B13">
        <v>924</v>
      </c>
      <c r="C13">
        <v>0.03</v>
      </c>
      <c r="D13" s="5">
        <f t="shared" si="0"/>
        <v>1</v>
      </c>
    </row>
    <row r="14" spans="1:5" x14ac:dyDescent="0.3">
      <c r="A14" s="1">
        <v>69637</v>
      </c>
      <c r="B14">
        <v>416</v>
      </c>
      <c r="C14">
        <v>0.03</v>
      </c>
      <c r="D14" s="5">
        <f t="shared" si="0"/>
        <v>0</v>
      </c>
    </row>
    <row r="15" spans="1:5" x14ac:dyDescent="0.3">
      <c r="A15" s="1">
        <v>69638</v>
      </c>
      <c r="B15">
        <v>365</v>
      </c>
      <c r="C15">
        <v>0.03</v>
      </c>
      <c r="D15" s="5">
        <f t="shared" si="0"/>
        <v>0</v>
      </c>
    </row>
    <row r="16" spans="1:5" x14ac:dyDescent="0.3">
      <c r="A16" s="1">
        <v>69639</v>
      </c>
      <c r="B16">
        <v>352</v>
      </c>
      <c r="C16">
        <v>1.6</v>
      </c>
      <c r="D16" s="5">
        <f t="shared" si="0"/>
        <v>0</v>
      </c>
    </row>
    <row r="17" spans="1:4" x14ac:dyDescent="0.3">
      <c r="A17" s="1">
        <v>69640</v>
      </c>
      <c r="B17">
        <v>236</v>
      </c>
      <c r="C17">
        <v>3.9</v>
      </c>
      <c r="D17" s="5">
        <f t="shared" si="0"/>
        <v>0</v>
      </c>
    </row>
    <row r="18" spans="1:4" x14ac:dyDescent="0.3">
      <c r="A18" s="1">
        <v>69641</v>
      </c>
      <c r="B18">
        <v>683</v>
      </c>
      <c r="C18">
        <v>1.61</v>
      </c>
      <c r="D18" s="5">
        <f t="shared" si="0"/>
        <v>1</v>
      </c>
    </row>
    <row r="19" spans="1:4" x14ac:dyDescent="0.3">
      <c r="A19" s="1">
        <v>69642</v>
      </c>
      <c r="B19">
        <v>460</v>
      </c>
      <c r="C19">
        <v>1.61</v>
      </c>
      <c r="D19" s="5">
        <f t="shared" si="0"/>
        <v>0</v>
      </c>
    </row>
    <row r="20" spans="1:4" x14ac:dyDescent="0.3">
      <c r="A20" s="1">
        <v>69643</v>
      </c>
      <c r="B20">
        <v>456</v>
      </c>
      <c r="C20">
        <v>1.61</v>
      </c>
      <c r="D20" s="5">
        <f t="shared" si="0"/>
        <v>0</v>
      </c>
    </row>
    <row r="21" spans="1:4" x14ac:dyDescent="0.3">
      <c r="A21" s="1">
        <v>69644</v>
      </c>
      <c r="B21">
        <v>1544</v>
      </c>
      <c r="C21">
        <v>0.06</v>
      </c>
      <c r="D21" s="5">
        <f t="shared" si="0"/>
        <v>1</v>
      </c>
    </row>
    <row r="22" spans="1:4" x14ac:dyDescent="0.3">
      <c r="A22" s="1">
        <v>69645</v>
      </c>
      <c r="B22">
        <v>771</v>
      </c>
      <c r="C22">
        <v>0.06</v>
      </c>
      <c r="D22" s="5">
        <f t="shared" si="0"/>
        <v>1</v>
      </c>
    </row>
    <row r="23" spans="1:4" x14ac:dyDescent="0.3">
      <c r="A23" s="1">
        <v>69646</v>
      </c>
      <c r="B23">
        <v>849</v>
      </c>
      <c r="C23">
        <v>0.64</v>
      </c>
      <c r="D23" s="5">
        <f t="shared" si="0"/>
        <v>1</v>
      </c>
    </row>
    <row r="24" spans="1:4" x14ac:dyDescent="0.3">
      <c r="A24" s="1">
        <v>69647</v>
      </c>
      <c r="B24">
        <v>378</v>
      </c>
      <c r="C24">
        <v>0.75</v>
      </c>
      <c r="D24" s="5">
        <f t="shared" si="0"/>
        <v>0</v>
      </c>
    </row>
    <row r="25" spans="1:4" x14ac:dyDescent="0.3">
      <c r="A25" s="1">
        <v>69648</v>
      </c>
      <c r="B25">
        <v>245</v>
      </c>
      <c r="C25">
        <v>0.11</v>
      </c>
      <c r="D25" s="5">
        <f t="shared" si="0"/>
        <v>0</v>
      </c>
    </row>
    <row r="26" spans="1:4" x14ac:dyDescent="0.3">
      <c r="A26" s="1">
        <v>69649</v>
      </c>
      <c r="B26">
        <v>1700</v>
      </c>
      <c r="C26">
        <v>0.01</v>
      </c>
      <c r="D26" s="5">
        <f t="shared" si="0"/>
        <v>1</v>
      </c>
    </row>
    <row r="27" spans="1:4" x14ac:dyDescent="0.3">
      <c r="A27" s="1">
        <v>69650</v>
      </c>
      <c r="B27">
        <v>625</v>
      </c>
      <c r="C27">
        <v>0.01</v>
      </c>
      <c r="D27" s="5">
        <f t="shared" si="0"/>
        <v>1</v>
      </c>
    </row>
    <row r="28" spans="1:4" x14ac:dyDescent="0.3">
      <c r="A28" s="1">
        <v>69651</v>
      </c>
      <c r="B28">
        <v>281</v>
      </c>
      <c r="C28">
        <v>0.03</v>
      </c>
      <c r="D28" s="5">
        <f t="shared" si="0"/>
        <v>0</v>
      </c>
    </row>
    <row r="29" spans="1:4" x14ac:dyDescent="0.3">
      <c r="A29" s="1">
        <v>69652</v>
      </c>
      <c r="B29">
        <v>229</v>
      </c>
      <c r="C29">
        <v>0.03</v>
      </c>
      <c r="D29" s="5">
        <f t="shared" si="0"/>
        <v>0</v>
      </c>
    </row>
    <row r="30" spans="1:4" x14ac:dyDescent="0.3">
      <c r="A30" s="1">
        <v>69653</v>
      </c>
      <c r="B30">
        <v>906</v>
      </c>
      <c r="C30">
        <v>0.16</v>
      </c>
      <c r="D30" s="5">
        <f t="shared" si="0"/>
        <v>1</v>
      </c>
    </row>
    <row r="31" spans="1:4" x14ac:dyDescent="0.3">
      <c r="A31" s="1">
        <v>69654</v>
      </c>
      <c r="B31">
        <v>416</v>
      </c>
      <c r="C31">
        <v>0.16</v>
      </c>
      <c r="D31" s="5">
        <f t="shared" si="0"/>
        <v>0</v>
      </c>
    </row>
    <row r="32" spans="1:4" x14ac:dyDescent="0.3">
      <c r="A32" s="1">
        <v>69655</v>
      </c>
      <c r="B32">
        <v>327</v>
      </c>
      <c r="C32">
        <v>0.63</v>
      </c>
      <c r="D32" s="5">
        <f t="shared" si="0"/>
        <v>0</v>
      </c>
    </row>
    <row r="33" spans="1:4" x14ac:dyDescent="0.3">
      <c r="A33" s="1">
        <v>69656</v>
      </c>
      <c r="B33">
        <v>256</v>
      </c>
      <c r="C33">
        <v>0.63</v>
      </c>
      <c r="D33" s="5">
        <f t="shared" si="0"/>
        <v>0</v>
      </c>
    </row>
    <row r="34" spans="1:4" x14ac:dyDescent="0.3">
      <c r="A34" s="1">
        <v>69657</v>
      </c>
      <c r="B34">
        <v>245</v>
      </c>
      <c r="C34">
        <v>0.63</v>
      </c>
      <c r="D34" s="5">
        <f t="shared" si="0"/>
        <v>0</v>
      </c>
    </row>
    <row r="35" spans="1:4" x14ac:dyDescent="0.3">
      <c r="A35" s="1">
        <v>69658</v>
      </c>
      <c r="B35">
        <v>1518</v>
      </c>
      <c r="C35">
        <v>0.14000000000000001</v>
      </c>
      <c r="D35" s="5">
        <f t="shared" si="0"/>
        <v>1</v>
      </c>
    </row>
    <row r="36" spans="1:4" x14ac:dyDescent="0.3">
      <c r="A36" s="1">
        <v>69659</v>
      </c>
      <c r="B36">
        <v>1319</v>
      </c>
      <c r="C36">
        <v>0.14000000000000001</v>
      </c>
      <c r="D36" s="5">
        <f t="shared" si="0"/>
        <v>1</v>
      </c>
    </row>
    <row r="37" spans="1:4" x14ac:dyDescent="0.3">
      <c r="A37" s="1">
        <v>69660</v>
      </c>
      <c r="B37">
        <v>780</v>
      </c>
      <c r="C37">
        <v>0.14000000000000001</v>
      </c>
      <c r="D37" s="5">
        <f t="shared" si="0"/>
        <v>1</v>
      </c>
    </row>
    <row r="38" spans="1:4" x14ac:dyDescent="0.3">
      <c r="A38" s="1">
        <v>69661</v>
      </c>
      <c r="B38">
        <v>326</v>
      </c>
      <c r="C38">
        <v>0.14000000000000001</v>
      </c>
      <c r="D38" s="5">
        <f t="shared" si="0"/>
        <v>0</v>
      </c>
    </row>
    <row r="39" spans="1:4" x14ac:dyDescent="0.3">
      <c r="A39" s="1">
        <v>69662</v>
      </c>
      <c r="B39">
        <v>261</v>
      </c>
      <c r="C39">
        <v>0.14000000000000001</v>
      </c>
      <c r="D39" s="5">
        <f t="shared" si="0"/>
        <v>0</v>
      </c>
    </row>
    <row r="40" spans="1:4" x14ac:dyDescent="0.3">
      <c r="A40" s="1">
        <v>69663</v>
      </c>
      <c r="B40">
        <v>277</v>
      </c>
      <c r="C40">
        <v>0.23</v>
      </c>
      <c r="D40" s="5">
        <f t="shared" si="0"/>
        <v>0</v>
      </c>
    </row>
    <row r="41" spans="1:4" x14ac:dyDescent="0.3">
      <c r="A41" s="1">
        <v>69664</v>
      </c>
      <c r="B41">
        <v>230</v>
      </c>
      <c r="C41">
        <v>0.23</v>
      </c>
      <c r="D41" s="5">
        <f t="shared" si="0"/>
        <v>0</v>
      </c>
    </row>
    <row r="42" spans="1:4" x14ac:dyDescent="0.3">
      <c r="A42" s="1">
        <v>69665</v>
      </c>
      <c r="B42">
        <v>456</v>
      </c>
      <c r="C42">
        <v>0.13</v>
      </c>
      <c r="D42" s="5">
        <f t="shared" si="0"/>
        <v>0</v>
      </c>
    </row>
    <row r="43" spans="1:4" x14ac:dyDescent="0.3">
      <c r="A43" s="1">
        <v>69666</v>
      </c>
      <c r="B43">
        <v>328</v>
      </c>
      <c r="C43">
        <v>0.99</v>
      </c>
      <c r="D43" s="5">
        <f t="shared" si="0"/>
        <v>0</v>
      </c>
    </row>
    <row r="44" spans="1:4" x14ac:dyDescent="0.3">
      <c r="A44" s="1">
        <v>69667</v>
      </c>
      <c r="B44">
        <v>225</v>
      </c>
      <c r="C44">
        <v>0.99</v>
      </c>
      <c r="D44" s="5">
        <f t="shared" si="0"/>
        <v>0</v>
      </c>
    </row>
    <row r="45" spans="1:4" x14ac:dyDescent="0.3">
      <c r="A45" s="1">
        <v>69668</v>
      </c>
      <c r="B45">
        <v>459</v>
      </c>
      <c r="C45">
        <v>6.91</v>
      </c>
      <c r="D45" s="5">
        <f t="shared" si="0"/>
        <v>0</v>
      </c>
    </row>
    <row r="46" spans="1:4" x14ac:dyDescent="0.3">
      <c r="A46" s="1">
        <v>69669</v>
      </c>
      <c r="B46">
        <v>274</v>
      </c>
      <c r="C46">
        <v>6.91</v>
      </c>
      <c r="D46" s="5">
        <f t="shared" si="0"/>
        <v>0</v>
      </c>
    </row>
    <row r="47" spans="1:4" x14ac:dyDescent="0.3">
      <c r="A47" s="1">
        <v>69670</v>
      </c>
      <c r="B47">
        <v>263</v>
      </c>
      <c r="C47">
        <v>6.91</v>
      </c>
      <c r="D47" s="5">
        <f t="shared" si="0"/>
        <v>0</v>
      </c>
    </row>
    <row r="48" spans="1:4" x14ac:dyDescent="0.3">
      <c r="A48" s="1">
        <v>69671</v>
      </c>
      <c r="B48">
        <v>1800</v>
      </c>
      <c r="C48">
        <v>0.09</v>
      </c>
      <c r="D48" s="5">
        <f t="shared" si="0"/>
        <v>1</v>
      </c>
    </row>
    <row r="49" spans="1:4" x14ac:dyDescent="0.3">
      <c r="A49" s="1">
        <v>69672</v>
      </c>
      <c r="B49">
        <v>558</v>
      </c>
      <c r="C49">
        <v>0.14000000000000001</v>
      </c>
      <c r="D49" s="5">
        <f t="shared" si="0"/>
        <v>0</v>
      </c>
    </row>
    <row r="50" spans="1:4" x14ac:dyDescent="0.3">
      <c r="A50" s="1">
        <v>69673</v>
      </c>
      <c r="B50">
        <v>423</v>
      </c>
      <c r="C50">
        <v>0.14000000000000001</v>
      </c>
      <c r="D50" s="5">
        <f t="shared" si="0"/>
        <v>0</v>
      </c>
    </row>
    <row r="51" spans="1:4" x14ac:dyDescent="0.3">
      <c r="A51" s="1">
        <v>69674</v>
      </c>
      <c r="B51">
        <v>1867</v>
      </c>
      <c r="C51">
        <v>0.14000000000000001</v>
      </c>
      <c r="D51" s="5">
        <f t="shared" si="0"/>
        <v>1</v>
      </c>
    </row>
    <row r="52" spans="1:4" x14ac:dyDescent="0.3">
      <c r="A52" s="1">
        <v>69675</v>
      </c>
      <c r="B52">
        <v>531</v>
      </c>
      <c r="C52">
        <v>0.14000000000000001</v>
      </c>
      <c r="D52" s="5">
        <f t="shared" si="0"/>
        <v>0</v>
      </c>
    </row>
    <row r="53" spans="1:4" x14ac:dyDescent="0.3">
      <c r="A53" s="1">
        <v>69676</v>
      </c>
      <c r="B53">
        <v>408</v>
      </c>
      <c r="C53">
        <v>0.14000000000000001</v>
      </c>
      <c r="D53" s="5">
        <f t="shared" si="0"/>
        <v>0</v>
      </c>
    </row>
    <row r="54" spans="1:4" x14ac:dyDescent="0.3">
      <c r="A54" s="1">
        <v>69677</v>
      </c>
      <c r="B54">
        <v>377</v>
      </c>
      <c r="C54">
        <v>0.24</v>
      </c>
      <c r="D54" s="5">
        <f t="shared" si="0"/>
        <v>0</v>
      </c>
    </row>
    <row r="55" spans="1:4" x14ac:dyDescent="0.3">
      <c r="A55" s="1">
        <v>69678</v>
      </c>
      <c r="B55">
        <v>306</v>
      </c>
      <c r="C55">
        <v>0.24</v>
      </c>
      <c r="D55" s="5">
        <f t="shared" si="0"/>
        <v>0</v>
      </c>
    </row>
    <row r="56" spans="1:4" x14ac:dyDescent="0.3">
      <c r="A56" s="1">
        <v>69679</v>
      </c>
      <c r="B56">
        <v>302</v>
      </c>
      <c r="C56">
        <v>0.24</v>
      </c>
      <c r="D56" s="5">
        <f t="shared" si="0"/>
        <v>0</v>
      </c>
    </row>
    <row r="57" spans="1:4" x14ac:dyDescent="0.3">
      <c r="A57" s="1">
        <v>69680</v>
      </c>
      <c r="B57">
        <v>576</v>
      </c>
      <c r="C57">
        <v>0.21</v>
      </c>
      <c r="D57" s="5">
        <f t="shared" si="0"/>
        <v>0</v>
      </c>
    </row>
    <row r="58" spans="1:4" x14ac:dyDescent="0.3">
      <c r="A58" s="1">
        <v>69681</v>
      </c>
      <c r="B58">
        <v>301</v>
      </c>
      <c r="C58">
        <v>0.21</v>
      </c>
      <c r="D58" s="5">
        <f t="shared" si="0"/>
        <v>0</v>
      </c>
    </row>
    <row r="59" spans="1:4" x14ac:dyDescent="0.3">
      <c r="A59" s="1">
        <v>69682</v>
      </c>
      <c r="B59">
        <v>286</v>
      </c>
      <c r="C59">
        <v>0.21</v>
      </c>
      <c r="D59" s="5">
        <f t="shared" si="0"/>
        <v>0</v>
      </c>
    </row>
    <row r="60" spans="1:4" x14ac:dyDescent="0.3">
      <c r="A60" s="1">
        <v>69683</v>
      </c>
      <c r="B60">
        <v>404</v>
      </c>
      <c r="C60">
        <v>0.21</v>
      </c>
      <c r="D60" s="5">
        <f t="shared" si="0"/>
        <v>0</v>
      </c>
    </row>
    <row r="61" spans="1:4" x14ac:dyDescent="0.3">
      <c r="A61" s="1">
        <v>69684</v>
      </c>
      <c r="B61">
        <v>380</v>
      </c>
      <c r="C61">
        <v>0.21</v>
      </c>
      <c r="D61" s="5">
        <f t="shared" si="0"/>
        <v>0</v>
      </c>
    </row>
    <row r="62" spans="1:4" x14ac:dyDescent="0.3">
      <c r="A62" s="1">
        <v>69685</v>
      </c>
      <c r="B62">
        <v>311</v>
      </c>
      <c r="C62">
        <v>0.21</v>
      </c>
      <c r="D62" s="5">
        <f t="shared" si="0"/>
        <v>0</v>
      </c>
    </row>
    <row r="63" spans="1:4" x14ac:dyDescent="0.3">
      <c r="A63" s="1">
        <v>69686</v>
      </c>
      <c r="B63">
        <v>502</v>
      </c>
      <c r="C63">
        <v>0.06</v>
      </c>
      <c r="D63" s="5">
        <f t="shared" si="0"/>
        <v>0</v>
      </c>
    </row>
    <row r="64" spans="1:4" x14ac:dyDescent="0.3">
      <c r="A64" s="1">
        <v>69687</v>
      </c>
      <c r="B64">
        <v>340</v>
      </c>
      <c r="C64">
        <v>0.06</v>
      </c>
      <c r="D64" s="5">
        <f t="shared" si="0"/>
        <v>0</v>
      </c>
    </row>
    <row r="65" spans="1:4" x14ac:dyDescent="0.3">
      <c r="A65" s="1">
        <v>69688</v>
      </c>
      <c r="B65">
        <v>328</v>
      </c>
      <c r="C65">
        <v>0.06</v>
      </c>
      <c r="D65" s="5">
        <f t="shared" si="0"/>
        <v>0</v>
      </c>
    </row>
    <row r="66" spans="1:4" x14ac:dyDescent="0.3">
      <c r="A66" s="1">
        <v>69689</v>
      </c>
      <c r="B66">
        <v>334</v>
      </c>
      <c r="C66">
        <v>0</v>
      </c>
      <c r="D66" s="5">
        <f t="shared" si="0"/>
        <v>0</v>
      </c>
    </row>
    <row r="67" spans="1:4" x14ac:dyDescent="0.3">
      <c r="A67" s="1">
        <v>69690</v>
      </c>
      <c r="B67">
        <v>259</v>
      </c>
      <c r="C67">
        <v>0</v>
      </c>
      <c r="D67" s="5">
        <f t="shared" ref="D67:D101" si="1">IF(B67&gt;AVERAGE(B$2:B$101),1,0)</f>
        <v>0</v>
      </c>
    </row>
    <row r="68" spans="1:4" x14ac:dyDescent="0.3">
      <c r="A68" s="1">
        <v>69691</v>
      </c>
      <c r="B68">
        <v>221</v>
      </c>
      <c r="C68">
        <v>0</v>
      </c>
      <c r="D68" s="5">
        <f t="shared" si="1"/>
        <v>0</v>
      </c>
    </row>
    <row r="69" spans="1:4" x14ac:dyDescent="0.3">
      <c r="A69" s="1">
        <v>69692</v>
      </c>
      <c r="B69">
        <v>251</v>
      </c>
      <c r="C69">
        <v>0</v>
      </c>
      <c r="D69" s="5">
        <f t="shared" si="1"/>
        <v>0</v>
      </c>
    </row>
    <row r="70" spans="1:4" x14ac:dyDescent="0.3">
      <c r="A70" s="1">
        <v>69693</v>
      </c>
      <c r="B70">
        <v>335</v>
      </c>
      <c r="C70">
        <v>0.06</v>
      </c>
      <c r="D70" s="5">
        <f t="shared" si="1"/>
        <v>0</v>
      </c>
    </row>
    <row r="71" spans="1:4" x14ac:dyDescent="0.3">
      <c r="A71" s="1">
        <v>69694</v>
      </c>
      <c r="B71">
        <v>230</v>
      </c>
      <c r="C71">
        <v>0.06</v>
      </c>
      <c r="D71" s="5">
        <f t="shared" si="1"/>
        <v>0</v>
      </c>
    </row>
    <row r="72" spans="1:4" x14ac:dyDescent="0.3">
      <c r="A72" s="1">
        <v>69695</v>
      </c>
      <c r="B72">
        <v>238</v>
      </c>
      <c r="C72">
        <v>0.88</v>
      </c>
      <c r="D72" s="5">
        <f t="shared" si="1"/>
        <v>0</v>
      </c>
    </row>
    <row r="73" spans="1:4" x14ac:dyDescent="0.3">
      <c r="A73" s="1">
        <v>69696</v>
      </c>
      <c r="B73">
        <v>232</v>
      </c>
      <c r="C73">
        <v>0.88</v>
      </c>
      <c r="D73" s="5">
        <f t="shared" si="1"/>
        <v>0</v>
      </c>
    </row>
    <row r="74" spans="1:4" x14ac:dyDescent="0.3">
      <c r="A74" s="1">
        <v>69697</v>
      </c>
      <c r="B74">
        <v>650</v>
      </c>
      <c r="C74">
        <v>0.16</v>
      </c>
      <c r="D74" s="5">
        <f t="shared" si="1"/>
        <v>1</v>
      </c>
    </row>
    <row r="75" spans="1:4" x14ac:dyDescent="0.3">
      <c r="A75" s="1">
        <v>69698</v>
      </c>
      <c r="B75">
        <v>364</v>
      </c>
      <c r="C75">
        <v>0.16</v>
      </c>
      <c r="D75" s="5">
        <f t="shared" si="1"/>
        <v>0</v>
      </c>
    </row>
    <row r="76" spans="1:4" x14ac:dyDescent="0.3">
      <c r="A76" s="1">
        <v>69699</v>
      </c>
      <c r="B76">
        <v>343</v>
      </c>
      <c r="C76">
        <v>0.16</v>
      </c>
      <c r="D76" s="5">
        <f t="shared" si="1"/>
        <v>0</v>
      </c>
    </row>
    <row r="77" spans="1:4" x14ac:dyDescent="0.3">
      <c r="A77" s="1">
        <v>69700</v>
      </c>
      <c r="B77">
        <v>3400</v>
      </c>
      <c r="C77">
        <v>0.01</v>
      </c>
      <c r="D77" s="5">
        <f t="shared" si="1"/>
        <v>1</v>
      </c>
    </row>
    <row r="78" spans="1:4" x14ac:dyDescent="0.3">
      <c r="A78" s="1">
        <v>69701</v>
      </c>
      <c r="B78">
        <v>2304</v>
      </c>
      <c r="C78">
        <v>0.01</v>
      </c>
      <c r="D78" s="5">
        <f t="shared" si="1"/>
        <v>1</v>
      </c>
    </row>
    <row r="79" spans="1:4" x14ac:dyDescent="0.3">
      <c r="A79" s="1">
        <v>69702</v>
      </c>
      <c r="B79">
        <v>1030</v>
      </c>
      <c r="C79">
        <v>0.01</v>
      </c>
      <c r="D79" s="5">
        <f t="shared" si="1"/>
        <v>1</v>
      </c>
    </row>
    <row r="80" spans="1:4" x14ac:dyDescent="0.3">
      <c r="A80" s="1">
        <v>69703</v>
      </c>
      <c r="B80">
        <v>259</v>
      </c>
      <c r="C80">
        <v>0.01</v>
      </c>
      <c r="D80" s="5">
        <f t="shared" si="1"/>
        <v>0</v>
      </c>
    </row>
    <row r="81" spans="1:4" x14ac:dyDescent="0.3">
      <c r="A81" s="1">
        <v>69704</v>
      </c>
      <c r="B81">
        <v>329</v>
      </c>
      <c r="C81">
        <v>0.41</v>
      </c>
      <c r="D81" s="5">
        <f t="shared" si="1"/>
        <v>0</v>
      </c>
    </row>
    <row r="82" spans="1:4" x14ac:dyDescent="0.3">
      <c r="A82" s="1">
        <v>69705</v>
      </c>
      <c r="B82">
        <v>226</v>
      </c>
      <c r="C82">
        <v>1.34</v>
      </c>
      <c r="D82" s="5">
        <f t="shared" si="1"/>
        <v>0</v>
      </c>
    </row>
    <row r="83" spans="1:4" x14ac:dyDescent="0.3">
      <c r="A83" s="1">
        <v>69706</v>
      </c>
      <c r="B83">
        <v>260</v>
      </c>
      <c r="C83">
        <v>0.62</v>
      </c>
      <c r="D83" s="5">
        <f t="shared" si="1"/>
        <v>0</v>
      </c>
    </row>
    <row r="84" spans="1:4" x14ac:dyDescent="0.3">
      <c r="A84" s="1">
        <v>69707</v>
      </c>
      <c r="B84">
        <v>255</v>
      </c>
      <c r="C84">
        <v>0.62</v>
      </c>
      <c r="D84" s="5">
        <f t="shared" si="1"/>
        <v>0</v>
      </c>
    </row>
    <row r="85" spans="1:4" x14ac:dyDescent="0.3">
      <c r="A85" s="1">
        <v>69708</v>
      </c>
      <c r="B85">
        <v>231</v>
      </c>
      <c r="C85">
        <v>0.62</v>
      </c>
      <c r="D85" s="5">
        <f t="shared" si="1"/>
        <v>0</v>
      </c>
    </row>
    <row r="86" spans="1:4" x14ac:dyDescent="0.3">
      <c r="A86" s="1">
        <v>69709</v>
      </c>
      <c r="B86">
        <v>442</v>
      </c>
      <c r="C86">
        <v>0.15</v>
      </c>
      <c r="D86" s="5">
        <f t="shared" si="1"/>
        <v>0</v>
      </c>
    </row>
    <row r="87" spans="1:4" x14ac:dyDescent="0.3">
      <c r="A87" s="1">
        <v>69710</v>
      </c>
      <c r="B87">
        <v>298</v>
      </c>
      <c r="C87">
        <v>0.15</v>
      </c>
      <c r="D87" s="5">
        <f t="shared" si="1"/>
        <v>0</v>
      </c>
    </row>
    <row r="88" spans="1:4" x14ac:dyDescent="0.3">
      <c r="A88" s="1">
        <v>69711</v>
      </c>
      <c r="B88">
        <v>1805</v>
      </c>
      <c r="C88">
        <v>7.0000000000000007E-2</v>
      </c>
      <c r="D88" s="5">
        <f t="shared" si="1"/>
        <v>1</v>
      </c>
    </row>
    <row r="89" spans="1:4" x14ac:dyDescent="0.3">
      <c r="A89" s="1">
        <v>69712</v>
      </c>
      <c r="B89">
        <v>1483</v>
      </c>
      <c r="C89">
        <v>7.0000000000000007E-2</v>
      </c>
      <c r="D89" s="5">
        <f t="shared" si="1"/>
        <v>1</v>
      </c>
    </row>
    <row r="90" spans="1:4" x14ac:dyDescent="0.3">
      <c r="A90" s="1">
        <v>69713</v>
      </c>
      <c r="B90">
        <v>1225</v>
      </c>
      <c r="C90">
        <v>7.0000000000000007E-2</v>
      </c>
      <c r="D90" s="5">
        <f t="shared" si="1"/>
        <v>1</v>
      </c>
    </row>
    <row r="91" spans="1:4" x14ac:dyDescent="0.3">
      <c r="A91" s="1">
        <v>69714</v>
      </c>
      <c r="B91">
        <v>224</v>
      </c>
      <c r="C91">
        <v>7.0000000000000007E-2</v>
      </c>
      <c r="D91" s="5">
        <f t="shared" si="1"/>
        <v>0</v>
      </c>
    </row>
    <row r="92" spans="1:4" x14ac:dyDescent="0.3">
      <c r="A92" s="1">
        <v>69715</v>
      </c>
      <c r="B92">
        <v>1032</v>
      </c>
      <c r="C92">
        <v>7.0000000000000007E-2</v>
      </c>
      <c r="D92" s="5">
        <f t="shared" si="1"/>
        <v>1</v>
      </c>
    </row>
    <row r="93" spans="1:4" x14ac:dyDescent="0.3">
      <c r="A93" s="1">
        <v>69716</v>
      </c>
      <c r="B93">
        <v>588</v>
      </c>
      <c r="C93">
        <v>7.0000000000000007E-2</v>
      </c>
      <c r="D93" s="5">
        <f t="shared" si="1"/>
        <v>0</v>
      </c>
    </row>
    <row r="94" spans="1:4" x14ac:dyDescent="0.3">
      <c r="A94" s="1">
        <v>69717</v>
      </c>
      <c r="B94">
        <v>502</v>
      </c>
      <c r="C94">
        <v>7.0000000000000007E-2</v>
      </c>
      <c r="D94" s="5">
        <f t="shared" si="1"/>
        <v>0</v>
      </c>
    </row>
    <row r="95" spans="1:4" x14ac:dyDescent="0.3">
      <c r="A95" s="1">
        <v>69718</v>
      </c>
      <c r="B95">
        <v>490</v>
      </c>
      <c r="C95">
        <v>0</v>
      </c>
      <c r="D95" s="5">
        <f t="shared" si="1"/>
        <v>0</v>
      </c>
    </row>
    <row r="96" spans="1:4" x14ac:dyDescent="0.3">
      <c r="A96" s="1">
        <v>69719</v>
      </c>
      <c r="B96">
        <v>366</v>
      </c>
      <c r="C96">
        <v>0</v>
      </c>
      <c r="D96" s="5">
        <f t="shared" si="1"/>
        <v>0</v>
      </c>
    </row>
    <row r="97" spans="1:4" x14ac:dyDescent="0.3">
      <c r="A97" s="1">
        <v>69720</v>
      </c>
      <c r="B97">
        <v>278</v>
      </c>
      <c r="C97">
        <v>1.3</v>
      </c>
      <c r="D97" s="5">
        <f t="shared" si="1"/>
        <v>0</v>
      </c>
    </row>
    <row r="98" spans="1:4" x14ac:dyDescent="0.3">
      <c r="A98" s="1">
        <v>69721</v>
      </c>
      <c r="B98">
        <v>1059</v>
      </c>
      <c r="C98">
        <v>0.03</v>
      </c>
      <c r="D98" s="5">
        <f t="shared" si="1"/>
        <v>1</v>
      </c>
    </row>
    <row r="99" spans="1:4" x14ac:dyDescent="0.3">
      <c r="A99" s="1">
        <v>69722</v>
      </c>
      <c r="B99">
        <v>669</v>
      </c>
      <c r="C99">
        <v>0.03</v>
      </c>
      <c r="D99" s="5">
        <f t="shared" si="1"/>
        <v>1</v>
      </c>
    </row>
    <row r="100" spans="1:4" x14ac:dyDescent="0.3">
      <c r="A100" s="1">
        <v>69723</v>
      </c>
      <c r="B100">
        <v>477</v>
      </c>
      <c r="C100">
        <v>0.2</v>
      </c>
      <c r="D100" s="5">
        <f t="shared" si="1"/>
        <v>0</v>
      </c>
    </row>
    <row r="101" spans="1:4" x14ac:dyDescent="0.3">
      <c r="A101" s="1">
        <v>69724</v>
      </c>
      <c r="B101">
        <v>242</v>
      </c>
      <c r="C101">
        <v>0.67</v>
      </c>
      <c r="D101" s="5">
        <f t="shared" si="1"/>
        <v>0</v>
      </c>
    </row>
    <row r="102" spans="1:4" x14ac:dyDescent="0.3">
      <c r="D102" s="5">
        <f>SUM(D2:D101)</f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FC53-99F2-490B-9F3F-39257E464D7B}">
  <dimension ref="A1:G11"/>
  <sheetViews>
    <sheetView tabSelected="1" workbookViewId="0">
      <selection activeCell="G6" sqref="G6"/>
    </sheetView>
  </sheetViews>
  <sheetFormatPr defaultRowHeight="15.6" x14ac:dyDescent="0.3"/>
  <cols>
    <col min="1" max="1" width="17.5" bestFit="1" customWidth="1"/>
  </cols>
  <sheetData>
    <row r="1" spans="1:7" x14ac:dyDescent="0.3">
      <c r="B1" s="7" t="s">
        <v>13</v>
      </c>
      <c r="C1" s="7"/>
      <c r="D1" s="7"/>
      <c r="E1" s="7"/>
    </row>
    <row r="2" spans="1:7" x14ac:dyDescent="0.3">
      <c r="A2" s="6"/>
      <c r="B2" s="6" t="s">
        <v>3</v>
      </c>
      <c r="C2" s="6" t="s">
        <v>4</v>
      </c>
      <c r="D2" s="6" t="s">
        <v>5</v>
      </c>
      <c r="E2" s="6" t="s">
        <v>6</v>
      </c>
      <c r="F2" s="6" t="s">
        <v>11</v>
      </c>
      <c r="G2" s="6" t="s">
        <v>17</v>
      </c>
    </row>
    <row r="3" spans="1:7" x14ac:dyDescent="0.3">
      <c r="A3" s="6" t="s">
        <v>7</v>
      </c>
      <c r="B3">
        <v>50</v>
      </c>
      <c r="C3">
        <v>50</v>
      </c>
      <c r="D3">
        <v>100</v>
      </c>
      <c r="E3">
        <v>50</v>
      </c>
      <c r="F3">
        <v>5800</v>
      </c>
      <c r="G3">
        <f>SUMPRODUCT(B3:E3,$B$10:$E$10)</f>
        <v>5800</v>
      </c>
    </row>
    <row r="4" spans="1:7" x14ac:dyDescent="0.3">
      <c r="A4" s="6" t="s">
        <v>8</v>
      </c>
      <c r="B4">
        <v>5</v>
      </c>
      <c r="C4">
        <v>15</v>
      </c>
      <c r="D4">
        <v>10</v>
      </c>
      <c r="E4">
        <v>5</v>
      </c>
      <c r="F4">
        <v>730</v>
      </c>
      <c r="G4">
        <f t="shared" ref="G4:G6" si="0">SUMPRODUCT(B4:E4,$B$10:$E$10)</f>
        <v>730.00000000000011</v>
      </c>
    </row>
    <row r="5" spans="1:7" x14ac:dyDescent="0.3">
      <c r="A5" s="6" t="s">
        <v>9</v>
      </c>
      <c r="B5">
        <v>500</v>
      </c>
      <c r="C5">
        <v>400</v>
      </c>
      <c r="D5">
        <v>300</v>
      </c>
      <c r="E5">
        <v>200</v>
      </c>
      <c r="F5">
        <v>29200</v>
      </c>
      <c r="G5">
        <f t="shared" si="0"/>
        <v>29200</v>
      </c>
    </row>
    <row r="6" spans="1:7" x14ac:dyDescent="0.3">
      <c r="A6" s="6" t="s">
        <v>10</v>
      </c>
      <c r="B6">
        <v>500</v>
      </c>
      <c r="C6">
        <v>750</v>
      </c>
      <c r="D6">
        <v>250</v>
      </c>
      <c r="E6">
        <v>500</v>
      </c>
      <c r="F6">
        <v>60500</v>
      </c>
      <c r="G6">
        <f t="shared" si="0"/>
        <v>32500.000000000004</v>
      </c>
    </row>
    <row r="7" spans="1:7" x14ac:dyDescent="0.3">
      <c r="A7" s="6" t="s">
        <v>12</v>
      </c>
      <c r="B7">
        <v>450</v>
      </c>
      <c r="C7">
        <v>1150</v>
      </c>
      <c r="D7">
        <v>800</v>
      </c>
      <c r="E7">
        <v>400</v>
      </c>
    </row>
    <row r="10" spans="1:7" ht="16.2" thickBot="1" x14ac:dyDescent="0.35">
      <c r="A10" s="6" t="s">
        <v>14</v>
      </c>
      <c r="B10">
        <v>22.999999999999993</v>
      </c>
      <c r="C10">
        <v>15.000000000000009</v>
      </c>
      <c r="D10">
        <v>39</v>
      </c>
      <c r="E10">
        <v>0</v>
      </c>
      <c r="F10">
        <f>SUM(B10:E10)</f>
        <v>77</v>
      </c>
    </row>
    <row r="11" spans="1:7" ht="16.2" thickBot="1" x14ac:dyDescent="0.35">
      <c r="A11" s="6" t="s">
        <v>15</v>
      </c>
      <c r="B11">
        <f>B7*B10</f>
        <v>10349.999999999996</v>
      </c>
      <c r="C11">
        <f t="shared" ref="C11:E11" si="1">C7*C10</f>
        <v>17250.000000000011</v>
      </c>
      <c r="D11">
        <f t="shared" si="1"/>
        <v>31200</v>
      </c>
      <c r="E11">
        <f t="shared" si="1"/>
        <v>0</v>
      </c>
      <c r="F11" s="8">
        <f>SUM(B11:E11)</f>
        <v>58800.000000000007</v>
      </c>
      <c r="G11" t="s">
        <v>16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optimization-example</vt:lpstr>
    </vt:vector>
  </TitlesOfParts>
  <Company>MIT Sloan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Thomas</dc:creator>
  <cp:lastModifiedBy>Barbosa, Caroline Cunha</cp:lastModifiedBy>
  <dcterms:created xsi:type="dcterms:W3CDTF">2016-02-08T19:48:38Z</dcterms:created>
  <dcterms:modified xsi:type="dcterms:W3CDTF">2023-06-24T23:09:21Z</dcterms:modified>
</cp:coreProperties>
</file>