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0617f968d0e139b/Portfolio/pharma-declining-student-numbers/04-docs/"/>
    </mc:Choice>
  </mc:AlternateContent>
  <xr:revisionPtr revIDLastSave="276" documentId="11_AD4D80C4656A4B7AC02E740D93585F6E5ADEDD8A" xr6:coauthVersionLast="47" xr6:coauthVersionMax="47" xr10:uidLastSave="{F6CF381F-7D4B-466D-9BD2-AE6A1F270393}"/>
  <bookViews>
    <workbookView xWindow="-108" yWindow="-108" windowWidth="23256" windowHeight="12456" xr2:uid="{00000000-000D-0000-FFFF-FFFF00000000}"/>
  </bookViews>
  <sheets>
    <sheet name="issues_log" sheetId="3" r:id="rId1"/>
    <sheet name="insights_log" sheetId="2" r:id="rId2"/>
    <sheet name="data validation" sheetId="4" state="hidden" r:id="rId3"/>
  </sheets>
  <definedNames>
    <definedName name="dropdown_solvable">table_solvable[solvable ?]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2" i="3"/>
  <c r="E11" i="3"/>
  <c r="E3" i="3"/>
  <c r="E7" i="3"/>
  <c r="E5" i="3"/>
  <c r="E10" i="3"/>
  <c r="E4" i="3"/>
</calcChain>
</file>

<file path=xl/sharedStrings.xml><?xml version="1.0" encoding="utf-8"?>
<sst xmlns="http://schemas.openxmlformats.org/spreadsheetml/2006/main" count="123" uniqueCount="73">
  <si>
    <t>metric / dimension</t>
  </si>
  <si>
    <t>finding</t>
  </si>
  <si>
    <t>table</t>
  </si>
  <si>
    <t>column</t>
  </si>
  <si>
    <t>issue</t>
  </si>
  <si>
    <t>row count</t>
  </si>
  <si>
    <t>solvable ?</t>
  </si>
  <si>
    <t>resolution</t>
  </si>
  <si>
    <t>Y</t>
  </si>
  <si>
    <t>N</t>
  </si>
  <si>
    <t>inschrijvingen</t>
  </si>
  <si>
    <t>studiebewijzen</t>
  </si>
  <si>
    <t>no key</t>
  </si>
  <si>
    <t>create a key</t>
  </si>
  <si>
    <t>instellingen</t>
  </si>
  <si>
    <t>instelling_naam</t>
  </si>
  <si>
    <t>different spellings for 'Karel de Grote Hogeschool, Katholieke Hogeschool Antwerpen'</t>
  </si>
  <si>
    <t>streamline the different spellings</t>
  </si>
  <si>
    <t>no dimension table</t>
  </si>
  <si>
    <t>create dimension table</t>
  </si>
  <si>
    <t>soort_contract</t>
  </si>
  <si>
    <t>no alignment between values in different fact tables ('Diplomacontract' vs. 'Diploma')</t>
  </si>
  <si>
    <t>streamline the values to 'Diplomacontract' to align with table inschrijvingen</t>
  </si>
  <si>
    <t>opleidingen</t>
  </si>
  <si>
    <t>opleidingsvarieteit_code</t>
  </si>
  <si>
    <t>not a unique identifier</t>
  </si>
  <si>
    <t>when excluding aard_opleiding = 'Voortgezette opleidingen' (beyond the scope of the project and filtered out in further analysis), the combination of 3 columns (opleidingsvarieteit_code, opleidingsvarieteit and studiegebied) is a unique identifier</t>
  </si>
  <si>
    <t>woonplaats_huidige_fusiegemeente_nis</t>
  </si>
  <si>
    <t>value '/': is this because of a foreign address or because it is unknown?</t>
  </si>
  <si>
    <t>vestiging</t>
  </si>
  <si>
    <t>Both values 'Brussel' and 'Brussel Hoofdstad' are present</t>
  </si>
  <si>
    <t>row %</t>
  </si>
  <si>
    <t>unclear whether these values mean the same thing or not; not relevant to further analysis</t>
  </si>
  <si>
    <t>filter</t>
  </si>
  <si>
    <t>students/academic year</t>
  </si>
  <si>
    <t>enrollments bachelor pharm</t>
  </si>
  <si>
    <t>declining student numbers since 19-20</t>
  </si>
  <si>
    <t>enrollments master pharm</t>
  </si>
  <si>
    <t>xx-xx refers to an academic year, for example 15-16 indicates the academic year starting in 2015 and ending in 2016</t>
  </si>
  <si>
    <t>degrees bachelor pharm</t>
  </si>
  <si>
    <t>degrees master pharm</t>
  </si>
  <si>
    <t>degrees refers to the students who obtained their degree in any given academic year</t>
  </si>
  <si>
    <t>peak in 19-20, declining since</t>
  </si>
  <si>
    <t>generation student = a student who enters higher education for the first time</t>
  </si>
  <si>
    <t>generation students/academic year</t>
  </si>
  <si>
    <t>generally a declining trend starting 17-18, small peaks in 18-19 and 21-22, lowest point in 22-23</t>
  </si>
  <si>
    <t>gender/academic year</t>
  </si>
  <si>
    <t>consistently 75%-80% of students is female</t>
  </si>
  <si>
    <t>age/academic year</t>
  </si>
  <si>
    <t>age of generation students/academic year</t>
  </si>
  <si>
    <t>no particulars</t>
  </si>
  <si>
    <t>provinces/academic year</t>
  </si>
  <si>
    <t>Belgian nationality/academic year</t>
  </si>
  <si>
    <t>mostly Belgian students</t>
  </si>
  <si>
    <t>Belgian nationality/institutions</t>
  </si>
  <si>
    <t>small differences between institutions; UGent has the lowest number of foreign students (3%) and UA the highest (15%)</t>
  </si>
  <si>
    <t>instellingen/pharm degree</t>
  </si>
  <si>
    <t>4 universities offer a pharm bachelor degree: KU Leuven, UGent, UA and VUB</t>
  </si>
  <si>
    <t>4 universities offer a pharm master degree: KU Leuven, UGent, UA and VUB</t>
  </si>
  <si>
    <t>enrollments bachelor</t>
  </si>
  <si>
    <t>rising trend in student numbers across all bachelor degrees, increase of about 8000 students per year in the last year compared to the earliest</t>
  </si>
  <si>
    <t>students/institutions</t>
  </si>
  <si>
    <t>enrollments master</t>
  </si>
  <si>
    <t>comparison of market shares; KU Leuven increasing student numbers but slightly declining market share (35% to 33.5%); UGent increasing student numbers but stable market share (around 30%);  UA only a small increase in student numbers and a small decrease in market share (14.5% to 13.5%); VUB has a definite increase in student numbers and an increase in market share (from 8% to 12%)</t>
  </si>
  <si>
    <t>comparison of market shares; KU Leuven about 3% decrease (40.5% to 37.5%); UGent 1% increase (around 30%); UA relatively stable; VUB increase of about 1.5% (to 12%)</t>
  </si>
  <si>
    <t>generally an upward trend, peak 19-20 and 20-21, declining since 21-22</t>
  </si>
  <si>
    <t>some fluctuations, went upwards now downwards but no major movements</t>
  </si>
  <si>
    <t>comparison of market shares; decrease for KU Leuven, increase for UGent</t>
  </si>
  <si>
    <t>generation students/institutions</t>
  </si>
  <si>
    <t xml:space="preserve">comparison of market shares; KU Leuven market shares fluctuates a bit, but remains around 33%; UGent increase </t>
  </si>
  <si>
    <t>comparison of market shares; very clear decrease for KU Leuven (from 42% to 25%); UGent increase from around 30% to around 40% with a 47% peak</t>
  </si>
  <si>
    <t>comparison of market shares; KU Leuven drop from 38% to 26%; UGent knew a decrease but has now gained market share - 15-16 30%, 18-19 26%, 23-24 40%</t>
  </si>
  <si>
    <t>comparison of market shares; KU Leuven decrease from 40% to 29%; UGent knew a dip but has now gained market share - 15-16 35%19-20 28%, 23-24 44%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</si>
</sst>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vertical="top" wrapText="1"/>
    </xf>
    <xf numFmtId="10" fontId="0" fillId="0" borderId="0" xfId="2" applyNumberFormat="1" applyFont="1" applyAlignment="1">
      <alignment vertical="top"/>
    </xf>
    <xf numFmtId="10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14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05372-29DF-4486-BDD0-07E71A08EDD1}" name="issues_log" displayName="issues_log" ref="A1:G11" totalsRowShown="0" headerRowDxfId="7" dataDxfId="6">
  <autoFilter ref="A1:G11" xr:uid="{C584898C-8BCB-416C-9AAE-9D2E34DB1372}"/>
  <tableColumns count="7">
    <tableColumn id="1" xr3:uid="{A5481312-6188-4B66-9159-2629B03EA310}" name="table" dataDxfId="13"/>
    <tableColumn id="3" xr3:uid="{3A680029-B4E3-40D9-B8EB-876BC1615498}" name="column" dataDxfId="12"/>
    <tableColumn id="2" xr3:uid="{2712494F-100B-4C7D-AAF9-2A3BAF41F7BC}" name="issue" dataDxfId="11"/>
    <tableColumn id="4" xr3:uid="{225F277D-3796-4FCF-A7B3-04FC42D276E1}" name="row count" dataDxfId="10"/>
    <tableColumn id="7" xr3:uid="{D2852C06-DCFA-4A1F-82CA-F3842F35D1AE}" name="row %" dataDxfId="5"/>
    <tableColumn id="5" xr3:uid="{E95B133F-6DA1-4921-AE53-B5586614843B}" name="solvable ?" dataDxfId="9"/>
    <tableColumn id="6" xr3:uid="{BD577F2F-6B6E-45B9-82B0-DCDBFFB983C4}" name="resolution" dataDxfId="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4898C-8BCB-416C-9AAE-9D2E34DB1372}" name="insights_log" displayName="insights_log" ref="A1:C22" totalsRowShown="0" headerRowDxfId="1" dataDxfId="0">
  <autoFilter ref="A1:C22" xr:uid="{C584898C-8BCB-416C-9AAE-9D2E34DB1372}"/>
  <tableColumns count="3">
    <tableColumn id="1" xr3:uid="{479D351E-1576-4380-A44B-8A3E2482B603}" name="metric / dimension" dataDxfId="4"/>
    <tableColumn id="3" xr3:uid="{B8667927-E416-4DFA-8CE4-6F5B75D3D383}" name="filter" dataDxfId="3"/>
    <tableColumn id="2" xr3:uid="{F700A305-1863-4A11-8C8E-C9124F4681D3}" name="finding" dataDxfId="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DFA19B-82EE-420D-A11A-7A0D2BBA2D92}" name="table_solvable" displayName="table_solvable" ref="A2:A4" totalsRowShown="0">
  <autoFilter ref="A2:A4" xr:uid="{1FDFA19B-82EE-420D-A11A-7A0D2BBA2D92}"/>
  <tableColumns count="1">
    <tableColumn id="1" xr3:uid="{D9206DAC-C2AB-4712-8AD6-EA80F0E2B946}" name="solvable ?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EA9C-CEF9-44B7-8BE4-9D088CF5161D}">
  <dimension ref="A1:G11"/>
  <sheetViews>
    <sheetView showGridLines="0" tabSelected="1" workbookViewId="0">
      <selection activeCell="B16" sqref="B16"/>
    </sheetView>
  </sheetViews>
  <sheetFormatPr defaultRowHeight="14.4" x14ac:dyDescent="0.3"/>
  <cols>
    <col min="1" max="1" width="18.77734375" style="1" customWidth="1"/>
    <col min="2" max="2" width="34.21875" style="1" bestFit="1" customWidth="1"/>
    <col min="3" max="3" width="70.88671875" style="1" customWidth="1"/>
    <col min="4" max="4" width="11.77734375" style="1" bestFit="1" customWidth="1"/>
    <col min="5" max="5" width="12" style="1" bestFit="1" customWidth="1"/>
    <col min="6" max="6" width="11.44140625" style="1" bestFit="1" customWidth="1"/>
    <col min="7" max="7" width="83.44140625" style="1" customWidth="1"/>
    <col min="8" max="16384" width="8.88671875" style="1"/>
  </cols>
  <sheetData>
    <row r="1" spans="1: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31</v>
      </c>
      <c r="F1" s="1" t="s">
        <v>6</v>
      </c>
      <c r="G1" s="1" t="s">
        <v>7</v>
      </c>
    </row>
    <row r="2" spans="1:7" x14ac:dyDescent="0.3">
      <c r="A2" s="1" t="s">
        <v>10</v>
      </c>
      <c r="C2" s="1" t="s">
        <v>12</v>
      </c>
      <c r="D2" s="1">
        <v>1959282</v>
      </c>
      <c r="E2" s="5">
        <f>issues_log[[#This Row],[row count]]/1959282</f>
        <v>1</v>
      </c>
      <c r="F2" s="1" t="s">
        <v>8</v>
      </c>
      <c r="G2" s="1" t="s">
        <v>13</v>
      </c>
    </row>
    <row r="3" spans="1:7" x14ac:dyDescent="0.3">
      <c r="A3" s="1" t="s">
        <v>11</v>
      </c>
      <c r="C3" s="1" t="s">
        <v>12</v>
      </c>
      <c r="D3" s="1">
        <v>289910</v>
      </c>
      <c r="E3" s="4">
        <f>issues_log[[#This Row],[row count]]/289910</f>
        <v>1</v>
      </c>
      <c r="F3" s="1" t="s">
        <v>8</v>
      </c>
      <c r="G3" s="1" t="s">
        <v>13</v>
      </c>
    </row>
    <row r="4" spans="1:7" x14ac:dyDescent="0.3">
      <c r="A4" s="1" t="s">
        <v>10</v>
      </c>
      <c r="B4" s="1" t="s">
        <v>15</v>
      </c>
      <c r="C4" s="1" t="s">
        <v>16</v>
      </c>
      <c r="D4" s="2">
        <v>67464</v>
      </c>
      <c r="E4" s="4">
        <f>issues_log[[#This Row],[row count]]/1959282</f>
        <v>3.4433021892713758E-2</v>
      </c>
      <c r="F4" s="1" t="s">
        <v>8</v>
      </c>
      <c r="G4" s="1" t="s">
        <v>17</v>
      </c>
    </row>
    <row r="5" spans="1:7" x14ac:dyDescent="0.3">
      <c r="A5" s="1" t="s">
        <v>11</v>
      </c>
      <c r="B5" s="1" t="s">
        <v>15</v>
      </c>
      <c r="C5" s="1" t="s">
        <v>16</v>
      </c>
      <c r="D5" s="1">
        <v>6993</v>
      </c>
      <c r="E5" s="4">
        <f>issues_log[[#This Row],[row count]]/289910</f>
        <v>2.412127901762616E-2</v>
      </c>
      <c r="F5" s="1" t="s">
        <v>8</v>
      </c>
      <c r="G5" s="1" t="s">
        <v>17</v>
      </c>
    </row>
    <row r="6" spans="1:7" x14ac:dyDescent="0.3">
      <c r="A6" s="1" t="s">
        <v>14</v>
      </c>
      <c r="C6" s="1" t="s">
        <v>18</v>
      </c>
      <c r="G6" s="1" t="s">
        <v>19</v>
      </c>
    </row>
    <row r="7" spans="1:7" x14ac:dyDescent="0.3">
      <c r="A7" s="1" t="s">
        <v>11</v>
      </c>
      <c r="B7" s="1" t="s">
        <v>20</v>
      </c>
      <c r="C7" s="1" t="s">
        <v>21</v>
      </c>
      <c r="D7" s="1">
        <v>289910</v>
      </c>
      <c r="E7" s="4">
        <f>issues_log[[#This Row],[row count]]/289910</f>
        <v>1</v>
      </c>
      <c r="F7" s="1" t="s">
        <v>8</v>
      </c>
      <c r="G7" s="1" t="s">
        <v>22</v>
      </c>
    </row>
    <row r="8" spans="1:7" x14ac:dyDescent="0.3">
      <c r="A8" s="1" t="s">
        <v>23</v>
      </c>
      <c r="C8" s="1" t="s">
        <v>18</v>
      </c>
      <c r="F8" s="1" t="s">
        <v>8</v>
      </c>
      <c r="G8" s="1" t="s">
        <v>19</v>
      </c>
    </row>
    <row r="9" spans="1:7" ht="43.2" x14ac:dyDescent="0.3">
      <c r="A9" s="1" t="s">
        <v>23</v>
      </c>
      <c r="B9" s="1" t="s">
        <v>24</v>
      </c>
      <c r="C9" s="1" t="s">
        <v>25</v>
      </c>
      <c r="D9" s="1">
        <v>2939</v>
      </c>
      <c r="E9" s="4">
        <f>issues_log[[#This Row],[row count]]/2939</f>
        <v>1</v>
      </c>
      <c r="F9" s="1" t="s">
        <v>8</v>
      </c>
      <c r="G9" s="3" t="s">
        <v>26</v>
      </c>
    </row>
    <row r="10" spans="1:7" x14ac:dyDescent="0.3">
      <c r="A10" s="1" t="s">
        <v>10</v>
      </c>
      <c r="B10" s="1" t="s">
        <v>27</v>
      </c>
      <c r="C10" s="1" t="s">
        <v>28</v>
      </c>
      <c r="D10" s="1">
        <v>147</v>
      </c>
      <c r="E10" s="4">
        <f>issues_log[[#This Row],[row count]]/1959282</f>
        <v>7.5027484558118739E-5</v>
      </c>
      <c r="F10" s="1" t="s">
        <v>9</v>
      </c>
    </row>
    <row r="11" spans="1:7" x14ac:dyDescent="0.3">
      <c r="A11" s="1" t="s">
        <v>11</v>
      </c>
      <c r="B11" s="1" t="s">
        <v>29</v>
      </c>
      <c r="C11" s="1" t="s">
        <v>30</v>
      </c>
      <c r="D11" s="1">
        <v>47515</v>
      </c>
      <c r="E11" s="4">
        <f>issues_log[[#This Row],[row count]]/289910</f>
        <v>0.16389569176641028</v>
      </c>
      <c r="F11" s="1" t="s">
        <v>9</v>
      </c>
      <c r="G11" s="1" t="s">
        <v>32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7ACA98-BE2A-43B7-AB13-7CD5F4524EDB}">
          <x14:formula1>
            <xm:f>'data validation'!$A$3:$A$4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7C89-0AF4-46E8-B8C1-8686D5AC9C2A}">
  <dimension ref="A1:C26"/>
  <sheetViews>
    <sheetView showGridLines="0" workbookViewId="0">
      <selection activeCell="C25" sqref="C25"/>
    </sheetView>
  </sheetViews>
  <sheetFormatPr defaultRowHeight="14.4" x14ac:dyDescent="0.3"/>
  <cols>
    <col min="1" max="1" width="36.21875" style="1" customWidth="1"/>
    <col min="2" max="2" width="23.77734375" style="1" bestFit="1" customWidth="1"/>
    <col min="3" max="3" width="141.33203125" style="1" customWidth="1"/>
    <col min="4" max="16384" width="8.88671875" style="1"/>
  </cols>
  <sheetData>
    <row r="1" spans="1:3" x14ac:dyDescent="0.3">
      <c r="A1" s="1" t="s">
        <v>0</v>
      </c>
      <c r="B1" s="1" t="s">
        <v>33</v>
      </c>
      <c r="C1" s="1" t="s">
        <v>1</v>
      </c>
    </row>
    <row r="2" spans="1:3" x14ac:dyDescent="0.3">
      <c r="A2" s="1" t="s">
        <v>34</v>
      </c>
      <c r="B2" s="1" t="s">
        <v>35</v>
      </c>
      <c r="C2" s="1" t="s">
        <v>36</v>
      </c>
    </row>
    <row r="3" spans="1:3" x14ac:dyDescent="0.3">
      <c r="A3" s="1" t="s">
        <v>34</v>
      </c>
      <c r="B3" s="1" t="s">
        <v>37</v>
      </c>
      <c r="C3" s="1" t="s">
        <v>65</v>
      </c>
    </row>
    <row r="4" spans="1:3" x14ac:dyDescent="0.3">
      <c r="A4" s="1" t="s">
        <v>34</v>
      </c>
      <c r="B4" s="1" t="s">
        <v>39</v>
      </c>
      <c r="C4" s="1" t="s">
        <v>42</v>
      </c>
    </row>
    <row r="5" spans="1:3" x14ac:dyDescent="0.3">
      <c r="A5" s="1" t="s">
        <v>34</v>
      </c>
      <c r="B5" s="1" t="s">
        <v>40</v>
      </c>
      <c r="C5" s="1" t="s">
        <v>66</v>
      </c>
    </row>
    <row r="6" spans="1:3" x14ac:dyDescent="0.3">
      <c r="A6" s="1" t="s">
        <v>44</v>
      </c>
      <c r="B6" s="1" t="s">
        <v>35</v>
      </c>
      <c r="C6" s="1" t="s">
        <v>45</v>
      </c>
    </row>
    <row r="7" spans="1:3" x14ac:dyDescent="0.3">
      <c r="A7" s="1" t="s">
        <v>46</v>
      </c>
      <c r="B7" s="1" t="s">
        <v>35</v>
      </c>
      <c r="C7" s="1" t="s">
        <v>47</v>
      </c>
    </row>
    <row r="8" spans="1:3" x14ac:dyDescent="0.3">
      <c r="A8" s="1" t="s">
        <v>48</v>
      </c>
      <c r="B8" s="1" t="s">
        <v>35</v>
      </c>
      <c r="C8" s="1" t="s">
        <v>50</v>
      </c>
    </row>
    <row r="9" spans="1:3" x14ac:dyDescent="0.3">
      <c r="A9" s="1" t="s">
        <v>49</v>
      </c>
      <c r="B9" s="1" t="s">
        <v>35</v>
      </c>
      <c r="C9" s="1" t="s">
        <v>50</v>
      </c>
    </row>
    <row r="10" spans="1:3" x14ac:dyDescent="0.3">
      <c r="A10" s="1" t="s">
        <v>51</v>
      </c>
      <c r="B10" s="1" t="s">
        <v>35</v>
      </c>
      <c r="C10" s="1" t="s">
        <v>50</v>
      </c>
    </row>
    <row r="11" spans="1:3" x14ac:dyDescent="0.3">
      <c r="A11" s="1" t="s">
        <v>52</v>
      </c>
      <c r="B11" s="1" t="s">
        <v>35</v>
      </c>
      <c r="C11" s="1" t="s">
        <v>53</v>
      </c>
    </row>
    <row r="12" spans="1:3" x14ac:dyDescent="0.3">
      <c r="A12" s="1" t="s">
        <v>54</v>
      </c>
      <c r="B12" s="1" t="s">
        <v>35</v>
      </c>
      <c r="C12" s="1" t="s">
        <v>55</v>
      </c>
    </row>
    <row r="13" spans="1:3" x14ac:dyDescent="0.3">
      <c r="A13" s="1" t="s">
        <v>56</v>
      </c>
      <c r="B13" s="1" t="s">
        <v>35</v>
      </c>
      <c r="C13" s="1" t="s">
        <v>57</v>
      </c>
    </row>
    <row r="14" spans="1:3" x14ac:dyDescent="0.3">
      <c r="A14" s="1" t="s">
        <v>56</v>
      </c>
      <c r="B14" s="1" t="s">
        <v>37</v>
      </c>
      <c r="C14" s="1" t="s">
        <v>58</v>
      </c>
    </row>
    <row r="15" spans="1:3" x14ac:dyDescent="0.3">
      <c r="A15" s="1" t="s">
        <v>34</v>
      </c>
      <c r="B15" s="1" t="s">
        <v>59</v>
      </c>
      <c r="C15" s="1" t="s">
        <v>60</v>
      </c>
    </row>
    <row r="16" spans="1:3" ht="43.2" x14ac:dyDescent="0.3">
      <c r="A16" s="1" t="s">
        <v>61</v>
      </c>
      <c r="B16" s="1" t="s">
        <v>59</v>
      </c>
      <c r="C16" s="3" t="s">
        <v>63</v>
      </c>
    </row>
    <row r="17" spans="1:3" ht="14.4" customHeight="1" x14ac:dyDescent="0.3">
      <c r="A17" s="1" t="s">
        <v>61</v>
      </c>
      <c r="B17" s="1" t="s">
        <v>62</v>
      </c>
      <c r="C17" s="3" t="s">
        <v>64</v>
      </c>
    </row>
    <row r="18" spans="1:3" x14ac:dyDescent="0.3">
      <c r="A18" s="1" t="s">
        <v>61</v>
      </c>
      <c r="B18" s="1" t="s">
        <v>35</v>
      </c>
      <c r="C18" s="1" t="s">
        <v>67</v>
      </c>
    </row>
    <row r="19" spans="1:3" x14ac:dyDescent="0.3">
      <c r="A19" s="1" t="s">
        <v>68</v>
      </c>
      <c r="B19" s="1" t="s">
        <v>35</v>
      </c>
      <c r="C19" s="1" t="s">
        <v>69</v>
      </c>
    </row>
    <row r="20" spans="1:3" x14ac:dyDescent="0.3">
      <c r="A20" s="1" t="s">
        <v>61</v>
      </c>
      <c r="B20" s="1" t="s">
        <v>39</v>
      </c>
      <c r="C20" s="1" t="s">
        <v>70</v>
      </c>
    </row>
    <row r="21" spans="1:3" x14ac:dyDescent="0.3">
      <c r="A21" s="1" t="s">
        <v>61</v>
      </c>
      <c r="B21" s="1" t="s">
        <v>37</v>
      </c>
      <c r="C21" s="1" t="s">
        <v>71</v>
      </c>
    </row>
    <row r="22" spans="1:3" x14ac:dyDescent="0.3">
      <c r="A22" s="1" t="s">
        <v>61</v>
      </c>
      <c r="B22" s="1" t="s">
        <v>40</v>
      </c>
      <c r="C22" s="1" t="s">
        <v>72</v>
      </c>
    </row>
    <row r="24" spans="1:3" x14ac:dyDescent="0.3">
      <c r="A24" s="1" t="s">
        <v>38</v>
      </c>
    </row>
    <row r="25" spans="1:3" x14ac:dyDescent="0.3">
      <c r="A25" s="1" t="s">
        <v>41</v>
      </c>
    </row>
    <row r="26" spans="1:3" x14ac:dyDescent="0.3">
      <c r="A26" s="1" t="s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F600-1D69-4C00-970A-31534DB737F5}">
  <dimension ref="A2:A4"/>
  <sheetViews>
    <sheetView workbookViewId="0">
      <selection activeCell="A2" sqref="A2"/>
    </sheetView>
  </sheetViews>
  <sheetFormatPr defaultRowHeight="14.4" x14ac:dyDescent="0.3"/>
  <cols>
    <col min="1" max="1" width="11.109375" customWidth="1"/>
  </cols>
  <sheetData>
    <row r="2" spans="1:1" x14ac:dyDescent="0.3">
      <c r="A2" t="s">
        <v>6</v>
      </c>
    </row>
    <row r="3" spans="1:1" x14ac:dyDescent="0.3">
      <c r="A3" t="s">
        <v>8</v>
      </c>
    </row>
    <row r="4" spans="1:1" x14ac:dyDescent="0.3">
      <c r="A4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issues_log</vt:lpstr>
      <vt:lpstr>insights_log</vt:lpstr>
      <vt:lpstr>data validation</vt:lpstr>
      <vt:lpstr>dropdown_solvable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Bastiaens</dc:creator>
  <cp:lastModifiedBy>Caroline Bastiaens</cp:lastModifiedBy>
  <dcterms:created xsi:type="dcterms:W3CDTF">2015-06-05T18:19:34Z</dcterms:created>
  <dcterms:modified xsi:type="dcterms:W3CDTF">2025-08-04T10:50:37Z</dcterms:modified>
</cp:coreProperties>
</file>