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ersonal data\Code and Research\visualization and storytelling from data\Effective_data_visualizations\"/>
    </mc:Choice>
  </mc:AlternateContent>
  <xr:revisionPtr revIDLastSave="0" documentId="13_ncr:1_{C22F687A-F645-4AD5-84EA-D05B9CD126EF}" xr6:coauthVersionLast="47" xr6:coauthVersionMax="47" xr10:uidLastSave="{00000000-0000-0000-0000-000000000000}"/>
  <bookViews>
    <workbookView xWindow="-120" yWindow="-120" windowWidth="29040" windowHeight="15840" activeTab="1" xr2:uid="{3C33E300-94BD-3244-BE01-92DFA5BF64CB}"/>
  </bookViews>
  <sheets>
    <sheet name="Chart_1" sheetId="1" r:id="rId1"/>
    <sheet name="chart_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3" l="1"/>
  <c r="G38" i="3"/>
  <c r="G37" i="3"/>
  <c r="G36" i="3"/>
  <c r="F39" i="3"/>
  <c r="F38" i="3"/>
  <c r="F37" i="3"/>
  <c r="F36" i="3"/>
  <c r="E39" i="3"/>
  <c r="E38" i="3"/>
  <c r="E37" i="3"/>
  <c r="E36" i="3"/>
  <c r="D39" i="3"/>
  <c r="D38" i="3"/>
  <c r="D37" i="3"/>
  <c r="D36" i="3"/>
  <c r="C39" i="3"/>
  <c r="C38" i="3"/>
  <c r="C37" i="3"/>
  <c r="C36" i="3"/>
  <c r="D24" i="3"/>
  <c r="E24" i="3"/>
  <c r="F24" i="3"/>
  <c r="G24" i="3"/>
  <c r="H24" i="3"/>
  <c r="C24" i="3"/>
  <c r="D45" i="1"/>
  <c r="C45" i="1"/>
</calcChain>
</file>

<file path=xl/sharedStrings.xml><?xml version="1.0" encoding="utf-8"?>
<sst xmlns="http://schemas.openxmlformats.org/spreadsheetml/2006/main" count="69" uniqueCount="49">
  <si>
    <t>Completion Rate</t>
  </si>
  <si>
    <t>Response Rate</t>
  </si>
  <si>
    <t>DATA TO GRAPH</t>
  </si>
  <si>
    <t>Q1-2022</t>
  </si>
  <si>
    <t>Q4-2021</t>
  </si>
  <si>
    <t>Q3-2021</t>
  </si>
  <si>
    <t>Q2-2021</t>
  </si>
  <si>
    <t>Q1-2021</t>
  </si>
  <si>
    <t>Q4-2020</t>
  </si>
  <si>
    <t>Q3-2020</t>
  </si>
  <si>
    <t>Q2-2020</t>
  </si>
  <si>
    <t>Q1-2020</t>
  </si>
  <si>
    <t>Email campaign activity</t>
  </si>
  <si>
    <t>ORIGINAL</t>
  </si>
  <si>
    <t>avoid overcomplicating</t>
  </si>
  <si>
    <t>3 things wrong</t>
  </si>
  <si>
    <t>1. Showing the 2 axis is too much of a distruction</t>
  </si>
  <si>
    <t>2. All the data labels shown are also distracting</t>
  </si>
  <si>
    <t>3. The x axis labels are too long</t>
  </si>
  <si>
    <t>DATA TO GRAPH-New</t>
  </si>
  <si>
    <t>Q1</t>
  </si>
  <si>
    <t>Q2</t>
  </si>
  <si>
    <t>Q3</t>
  </si>
  <si>
    <t>Q4</t>
  </si>
  <si>
    <t>Year</t>
  </si>
  <si>
    <t>Quarter</t>
  </si>
  <si>
    <t>ORIGINAL VISUAL</t>
  </si>
  <si>
    <t>&lt;=24</t>
  </si>
  <si>
    <t>24 and 36</t>
  </si>
  <si>
    <t>36 and 48</t>
  </si>
  <si>
    <t>48 and 59</t>
  </si>
  <si>
    <t>&gt;=60</t>
  </si>
  <si>
    <t>Unknown</t>
  </si>
  <si>
    <t>2019/Q1</t>
  </si>
  <si>
    <t>2019/Q2</t>
  </si>
  <si>
    <t>2019/Q3</t>
  </si>
  <si>
    <t>2019/Q4</t>
  </si>
  <si>
    <t>how would you improve this graph?</t>
  </si>
  <si>
    <t>Length_of_stay</t>
  </si>
  <si>
    <t>24 and  below</t>
  </si>
  <si>
    <t>60 and above</t>
  </si>
  <si>
    <t>25 to 36</t>
  </si>
  <si>
    <t>37 to 48</t>
  </si>
  <si>
    <t>49 to 59</t>
  </si>
  <si>
    <t>quarter</t>
  </si>
  <si>
    <t>1. A change in title to one easy to understand for all audiences (for example make it clear that the length of stay is in days)</t>
  </si>
  <si>
    <t>2. I would use one visualization that captures the message I want to put across , instead of a chart and table which look a bit clustered and too busy.</t>
  </si>
  <si>
    <t>3. Clearer category labels that do not overlap to avoid confusion about where overlapping categories are placed.</t>
  </si>
  <si>
    <t>Transformed Visuals - 2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</si>
</sst>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indexed="9"/>
      <name val="Arial"/>
      <family val="2"/>
    </font>
    <font>
      <sz val="12"/>
      <color rgb="FF4F81B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4F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/>
    <xf numFmtId="0" fontId="3" fillId="4" borderId="1" xfId="0" applyFont="1" applyFill="1" applyBorder="1"/>
    <xf numFmtId="0" fontId="3" fillId="4" borderId="0" xfId="0" applyFont="1" applyFill="1"/>
    <xf numFmtId="0" fontId="3" fillId="0" borderId="0" xfId="0" applyFont="1"/>
    <xf numFmtId="164" fontId="1" fillId="0" borderId="0" xfId="0" applyNumberFormat="1" applyFont="1"/>
    <xf numFmtId="0" fontId="1" fillId="0" borderId="0" xfId="1"/>
    <xf numFmtId="0" fontId="1" fillId="3" borderId="1" xfId="1" applyFill="1" applyBorder="1"/>
    <xf numFmtId="0" fontId="1" fillId="3" borderId="0" xfId="1" applyFill="1"/>
    <xf numFmtId="0" fontId="1" fillId="2" borderId="0" xfId="1" applyFill="1"/>
    <xf numFmtId="0" fontId="5" fillId="0" borderId="3" xfId="1" applyFont="1" applyBorder="1" applyAlignment="1">
      <alignment horizontal="right"/>
    </xf>
    <xf numFmtId="0" fontId="4" fillId="0" borderId="4" xfId="1" applyFont="1" applyBorder="1" applyAlignment="1">
      <alignment vertical="center"/>
    </xf>
    <xf numFmtId="0" fontId="3" fillId="5" borderId="3" xfId="1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/>
    </xf>
    <xf numFmtId="0" fontId="6" fillId="7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9" borderId="3" xfId="1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164" fontId="5" fillId="0" borderId="3" xfId="1" applyNumberFormat="1" applyFont="1" applyBorder="1" applyAlignment="1">
      <alignment horizontal="center"/>
    </xf>
    <xf numFmtId="0" fontId="7" fillId="0" borderId="0" xfId="1" applyFont="1"/>
    <xf numFmtId="164" fontId="1" fillId="2" borderId="0" xfId="1" applyNumberFormat="1" applyFill="1"/>
    <xf numFmtId="9" fontId="1" fillId="0" borderId="0" xfId="1" applyNumberForma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2" xfId="1" xr:uid="{B28C4616-D082-47AE-8FAD-92E8AFADFBC7}"/>
  </cellStyles>
  <dxfs count="0"/>
  <tableStyles count="0" defaultTableStyle="TableStyleMedium2" defaultPivotStyle="PivotStyleLight16"/>
  <colors>
    <mruColors>
      <color rgb="FF956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288850257354"/>
          <c:y val="9.7822931785195952E-2"/>
          <c:w val="0.77486545999931822"/>
          <c:h val="0.72618082933808026"/>
        </c:manualLayout>
      </c:layout>
      <c:lineChart>
        <c:grouping val="standard"/>
        <c:varyColors val="0"/>
        <c:ser>
          <c:idx val="0"/>
          <c:order val="0"/>
          <c:tx>
            <c:strRef>
              <c:f>Chart_1!$C$5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D5-4443-8BBC-3B80F3EEF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Chart_1!$B$6:$B$14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Chart_1!$C$6:$C$14</c:f>
              <c:numCache>
                <c:formatCode>0%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0-7746-900F-7CF5DD03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92207"/>
        <c:axId val="1601439871"/>
      </c:lineChart>
      <c:lineChart>
        <c:grouping val="standard"/>
        <c:varyColors val="0"/>
        <c:ser>
          <c:idx val="1"/>
          <c:order val="1"/>
          <c:tx>
            <c:strRef>
              <c:f>Chart_1!$D$5</c:f>
              <c:strCache>
                <c:ptCount val="1"/>
                <c:pt idx="0">
                  <c:v>Response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5-4443-8BBC-3B80F3EEF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Chart_1!$B$6:$B$14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Chart_1!$D$6:$D$14</c:f>
              <c:numCache>
                <c:formatCode>0.0%</c:formatCode>
                <c:ptCount val="9"/>
                <c:pt idx="0">
                  <c:v>2.3E-2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3.9E-2</c:v>
                </c:pt>
                <c:pt idx="8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0-7746-900F-7CF5DD03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962479"/>
        <c:axId val="1103774335"/>
      </c:lineChart>
      <c:catAx>
        <c:axId val="108669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1439871"/>
        <c:crosses val="autoZero"/>
        <c:auto val="1"/>
        <c:lblAlgn val="ctr"/>
        <c:lblOffset val="100"/>
        <c:noMultiLvlLbl val="0"/>
      </c:catAx>
      <c:valAx>
        <c:axId val="1601439871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bg1">
                        <a:lumMod val="50000"/>
                      </a:schemeClr>
                    </a:solidFill>
                  </a:rPr>
                  <a:t>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6692207"/>
        <c:crosses val="autoZero"/>
        <c:crossBetween val="midCat"/>
      </c:valAx>
      <c:valAx>
        <c:axId val="1103774335"/>
        <c:scaling>
          <c:orientation val="minMax"/>
          <c:max val="6.000000000000001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bg1">
                        <a:lumMod val="50000"/>
                      </a:schemeClr>
                    </a:solidFill>
                  </a:rPr>
                  <a:t>Response</a:t>
                </a:r>
                <a:r>
                  <a:rPr lang="en-US" b="1" baseline="0">
                    <a:solidFill>
                      <a:schemeClr val="bg1">
                        <a:lumMod val="50000"/>
                      </a:schemeClr>
                    </a:solidFill>
                  </a:rPr>
                  <a:t> Rate</a:t>
                </a:r>
                <a:endParaRPr lang="en-US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307366124688965"/>
              <c:y val="0.3652055871656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962479"/>
        <c:crosses val="max"/>
        <c:crossBetween val="between"/>
      </c:valAx>
      <c:catAx>
        <c:axId val="108996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77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31322221086002"/>
          <c:y val="1.80958367141698E-2"/>
          <c:w val="0.45737355557827997"/>
          <c:h val="5.344239737023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Email campaign activity</a:t>
            </a:r>
          </a:p>
        </c:rich>
      </c:tx>
      <c:layout>
        <c:manualLayout>
          <c:xMode val="edge"/>
          <c:yMode val="edge"/>
          <c:x val="8.4845619575343895E-2"/>
          <c:y val="2.3188400504758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42566839027662E-2"/>
          <c:y val="0.11974172719935432"/>
          <c:w val="0.70714842682869905"/>
          <c:h val="0.67760563827826603"/>
        </c:manualLayout>
      </c:layout>
      <c:lineChart>
        <c:grouping val="standard"/>
        <c:varyColors val="0"/>
        <c:ser>
          <c:idx val="1"/>
          <c:order val="1"/>
          <c:tx>
            <c:strRef>
              <c:f>Chart_1!$D$33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CC-4829-90F6-90E04D847C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CC-4829-90F6-90E04D847C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CC-4829-90F6-90E04D847C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CC-4829-90F6-90E04D847C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CC-4829-90F6-90E04D847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Chart_1!$A$34:$B$42</c:f>
              <c:multiLvlStrCache>
                <c:ptCount val="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Chart_1!$D$34:$D$42</c:f>
              <c:numCache>
                <c:formatCode>0%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829-90F6-90E04D84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11456"/>
        <c:axId val="599102600"/>
      </c:lineChart>
      <c:lineChart>
        <c:grouping val="standard"/>
        <c:varyColors val="0"/>
        <c:ser>
          <c:idx val="0"/>
          <c:order val="0"/>
          <c:tx>
            <c:strRef>
              <c:f>Chart_1!$C$33</c:f>
              <c:strCache>
                <c:ptCount val="1"/>
                <c:pt idx="0">
                  <c:v>Response Rate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CC-4829-90F6-90E04D847C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CC-4829-90F6-90E04D847C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CC-4829-90F6-90E04D847C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CC-4829-90F6-90E04D847C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CC-4829-90F6-90E04D847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Chart_1!$A$34:$B$42</c:f>
              <c:multiLvlStrCache>
                <c:ptCount val="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Chart_1!$C$34:$C$42</c:f>
              <c:numCache>
                <c:formatCode>0.0%</c:formatCode>
                <c:ptCount val="9"/>
                <c:pt idx="0">
                  <c:v>2.3E-2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3.9E-2</c:v>
                </c:pt>
                <c:pt idx="8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C-4829-90F6-90E04D84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89992"/>
        <c:axId val="696788680"/>
      </c:lineChart>
      <c:catAx>
        <c:axId val="5991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2600"/>
        <c:crosses val="autoZero"/>
        <c:auto val="1"/>
        <c:lblAlgn val="ctr"/>
        <c:lblOffset val="100"/>
        <c:noMultiLvlLbl val="0"/>
      </c:catAx>
      <c:valAx>
        <c:axId val="59910260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1456"/>
        <c:crosses val="autoZero"/>
        <c:crossBetween val="between"/>
      </c:valAx>
      <c:valAx>
        <c:axId val="696788680"/>
        <c:scaling>
          <c:orientation val="minMax"/>
          <c:max val="6.0000000000000012E-2"/>
        </c:scaling>
        <c:delete val="0"/>
        <c:axPos val="r"/>
        <c:numFmt formatCode="0.0%" sourceLinked="1"/>
        <c:majorTickMark val="out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9992"/>
        <c:crosses val="max"/>
        <c:crossBetween val="between"/>
      </c:valAx>
      <c:catAx>
        <c:axId val="696789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8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</a:rPr>
              <a:t>Surgeries:</a:t>
            </a:r>
            <a:r>
              <a:rPr lang="en-US" sz="1600" b="1" baseline="0">
                <a:solidFill>
                  <a:schemeClr val="tx1"/>
                </a:solidFill>
              </a:rPr>
              <a:t> length of hospital stay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chart_2!$C$19</c:f>
              <c:strCache>
                <c:ptCount val="1"/>
                <c:pt idx="0">
                  <c:v>&lt;=24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chart_2!$C$20:$C$23</c:f>
              <c:numCache>
                <c:formatCode>0.0%</c:formatCode>
                <c:ptCount val="4"/>
                <c:pt idx="0">
                  <c:v>0.12243682310469313</c:v>
                </c:pt>
                <c:pt idx="1">
                  <c:v>0.14290502793296092</c:v>
                </c:pt>
                <c:pt idx="2">
                  <c:v>0.19456359102244389</c:v>
                </c:pt>
                <c:pt idx="3">
                  <c:v>0.25395613322502031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5-4EBD-B711-2A5EA71800C4}"/>
            </c:ext>
          </c:extLst>
        </c:ser>
        <c:ser>
          <c:idx val="1"/>
          <c:order val="1"/>
          <c:tx>
            <c:strRef>
              <c:f>chart_2!$D$19</c:f>
              <c:strCache>
                <c:ptCount val="1"/>
                <c:pt idx="0">
                  <c:v>24 and 36</c:v>
                </c:pt>
              </c:strCache>
            </c:strRef>
          </c:tx>
          <c:spPr>
            <a:solidFill>
              <a:srgbClr val="C04F4D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chart_2!$D$20:$D$23</c:f>
              <c:numCache>
                <c:formatCode>0.0%</c:formatCode>
                <c:ptCount val="4"/>
                <c:pt idx="0">
                  <c:v>0.53850180505415157</c:v>
                </c:pt>
                <c:pt idx="1">
                  <c:v>0.58331471135940405</c:v>
                </c:pt>
                <c:pt idx="2">
                  <c:v>0.52207813798836245</c:v>
                </c:pt>
                <c:pt idx="3">
                  <c:v>0.50253452477660443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5-4EBD-B711-2A5EA71800C4}"/>
            </c:ext>
          </c:extLst>
        </c:ser>
        <c:ser>
          <c:idx val="2"/>
          <c:order val="2"/>
          <c:tx>
            <c:strRef>
              <c:f>chart_2!$E$19</c:f>
              <c:strCache>
                <c:ptCount val="1"/>
                <c:pt idx="0">
                  <c:v>36 and 48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chart_2!$E$20:$E$23</c:f>
              <c:numCache>
                <c:formatCode>0.0%</c:formatCode>
                <c:ptCount val="4"/>
                <c:pt idx="0">
                  <c:v>6.3104693140794213E-2</c:v>
                </c:pt>
                <c:pt idx="1">
                  <c:v>4.0744878957169446E-2</c:v>
                </c:pt>
                <c:pt idx="2">
                  <c:v>2.8237738985868649E-2</c:v>
                </c:pt>
                <c:pt idx="3">
                  <c:v>2.6961819658813974E-2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5-4EBD-B711-2A5EA71800C4}"/>
            </c:ext>
          </c:extLst>
        </c:ser>
        <c:ser>
          <c:idx val="3"/>
          <c:order val="3"/>
          <c:tx>
            <c:strRef>
              <c:f>chart_2!$F$19</c:f>
              <c:strCache>
                <c:ptCount val="1"/>
                <c:pt idx="0">
                  <c:v>48 and 59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chart_2!$F$20:$F$23</c:f>
              <c:numCache>
                <c:formatCode>0.0%</c:formatCode>
                <c:ptCount val="4"/>
                <c:pt idx="0">
                  <c:v>0.18855595667870043</c:v>
                </c:pt>
                <c:pt idx="1">
                  <c:v>0.16737430167597764</c:v>
                </c:pt>
                <c:pt idx="2">
                  <c:v>0.17412302576891112</c:v>
                </c:pt>
                <c:pt idx="3">
                  <c:v>0.14353371242891955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5-4EBD-B711-2A5EA71800C4}"/>
            </c:ext>
          </c:extLst>
        </c:ser>
        <c:ser>
          <c:idx val="4"/>
          <c:order val="4"/>
          <c:tx>
            <c:strRef>
              <c:f>chart_2!$G$19</c:f>
              <c:strCache>
                <c:ptCount val="1"/>
                <c:pt idx="0">
                  <c:v>&gt;=60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chart_2!$G$20:$G$23</c:f>
              <c:numCache>
                <c:formatCode>0.0%</c:formatCode>
                <c:ptCount val="4"/>
                <c:pt idx="0">
                  <c:v>6.9422382671480182E-2</c:v>
                </c:pt>
                <c:pt idx="1">
                  <c:v>5.8901303538175055E-2</c:v>
                </c:pt>
                <c:pt idx="2">
                  <c:v>7.0216126350789679E-2</c:v>
                </c:pt>
                <c:pt idx="3">
                  <c:v>5.6206336311941517E-2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5-4EBD-B711-2A5EA71800C4}"/>
            </c:ext>
          </c:extLst>
        </c:ser>
        <c:ser>
          <c:idx val="5"/>
          <c:order val="5"/>
          <c:tx>
            <c:strRef>
              <c:f>chart_2!$H$19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chart_2!$H$20:$H$23</c:f>
              <c:numCache>
                <c:formatCode>0.0%</c:formatCode>
                <c:ptCount val="4"/>
                <c:pt idx="0">
                  <c:v>1.7978339350180506E-2</c:v>
                </c:pt>
                <c:pt idx="1">
                  <c:v>6.7597765363128521E-3</c:v>
                </c:pt>
                <c:pt idx="2">
                  <c:v>1.078137988362428E-2</c:v>
                </c:pt>
                <c:pt idx="3">
                  <c:v>1.6807473598700239E-2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5-4EBD-B711-2A5EA718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75135"/>
        <c:axId val="164650895"/>
      </c:barChart>
      <c:catAx>
        <c:axId val="195175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650895"/>
        <c:crosses val="autoZero"/>
        <c:auto val="1"/>
        <c:lblAlgn val="ctr"/>
        <c:lblOffset val="100"/>
        <c:noMultiLvlLbl val="0"/>
      </c:catAx>
      <c:valAx>
        <c:axId val="164650895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175135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 length of hospital stay after</a:t>
            </a:r>
            <a:r>
              <a:rPr lang="en-US" b="1" baseline="0"/>
              <a:t> surgery (in Days) - 2019 </a:t>
            </a:r>
            <a:endParaRPr lang="en-US" b="1"/>
          </a:p>
        </c:rich>
      </c:tx>
      <c:layout>
        <c:manualLayout>
          <c:xMode val="edge"/>
          <c:yMode val="edge"/>
          <c:x val="2.2214644631698185E-2"/>
          <c:y val="1.5605595404664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09898750958366E-2"/>
          <c:y val="9.6468588926498872E-2"/>
          <c:w val="0.8292892058693121"/>
          <c:h val="0.87492115283161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chart_2!$B$28</c:f>
              <c:strCache>
                <c:ptCount val="1"/>
                <c:pt idx="0">
                  <c:v>60 and above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5570533-9ADD-4F8F-B2D4-7851A8FCB7FC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7CD262-A1EE-4ABE-8078-F69CD04D8307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F8FA5C-A379-4A73-AF3B-D7BC0F96F45A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chart_2!$C$28:$F$28</c:f>
              <c:numCache>
                <c:formatCode>0%</c:formatCode>
                <c:ptCount val="4"/>
                <c:pt idx="0">
                  <c:v>5.6206336311941517E-2</c:v>
                </c:pt>
                <c:pt idx="1">
                  <c:v>7.0216126350789679E-2</c:v>
                </c:pt>
                <c:pt idx="2">
                  <c:v>5.8901303538175055E-2</c:v>
                </c:pt>
                <c:pt idx="3">
                  <c:v>6.9422382671480182E-2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4-4DC0-9DC6-F3C3027473B1}"/>
            </c:ext>
          </c:extLst>
        </c:ser>
        <c:ser>
          <c:idx val="1"/>
          <c:order val="1"/>
          <c:tx>
            <c:strRef>
              <c:f>chart_2!$B$29</c:f>
              <c:strCache>
                <c:ptCount val="1"/>
                <c:pt idx="0">
                  <c:v>49 to 59</c:v>
                </c:pt>
              </c:strCache>
            </c:strRef>
          </c:tx>
          <c:spPr>
            <a:gradFill flip="none" rotWithShape="1">
              <a:gsLst>
                <a:gs pos="0">
                  <a:srgbClr val="956FCC">
                    <a:tint val="66000"/>
                    <a:satMod val="160000"/>
                  </a:srgbClr>
                </a:gs>
                <a:gs pos="50000">
                  <a:srgbClr val="956FCC">
                    <a:tint val="44500"/>
                    <a:satMod val="160000"/>
                  </a:srgbClr>
                </a:gs>
                <a:gs pos="100000">
                  <a:srgbClr val="956FCC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65238FF-B9BD-4DC1-87ED-937DBEE9569C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6FF4B3-F0F9-4933-B232-BCE4BB6922D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1499CE-07AA-4AAD-843C-92A23181DF1C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chart_2!$C$29:$F$29</c:f>
              <c:numCache>
                <c:formatCode>0%</c:formatCode>
                <c:ptCount val="4"/>
                <c:pt idx="0">
                  <c:v>0.14353371242891955</c:v>
                </c:pt>
                <c:pt idx="1">
                  <c:v>0.17412302576891112</c:v>
                </c:pt>
                <c:pt idx="2">
                  <c:v>0.16737430167597764</c:v>
                </c:pt>
                <c:pt idx="3">
                  <c:v>0.18855595667870043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4-4DC0-9DC6-F3C3027473B1}"/>
            </c:ext>
          </c:extLst>
        </c:ser>
        <c:ser>
          <c:idx val="2"/>
          <c:order val="2"/>
          <c:tx>
            <c:strRef>
              <c:f>chart_2!$B$30</c:f>
              <c:strCache>
                <c:ptCount val="1"/>
                <c:pt idx="0">
                  <c:v>37 to 48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A4-4DC0-9DC6-F3C3027473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3CB8609-759D-4D60-9305-1A4992804917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165C84-2FC6-41B2-A861-3A878452EC4E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971CE0-0048-408C-B9EC-8373B1846383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chart_2!$C$30:$F$30</c:f>
              <c:numCache>
                <c:formatCode>0%</c:formatCode>
                <c:ptCount val="4"/>
                <c:pt idx="0">
                  <c:v>2.6961819658813974E-2</c:v>
                </c:pt>
                <c:pt idx="1">
                  <c:v>2.8237738985868649E-2</c:v>
                </c:pt>
                <c:pt idx="2">
                  <c:v>4.0744878957169446E-2</c:v>
                </c:pt>
                <c:pt idx="3">
                  <c:v>6.3104693140794213E-2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4-4DC0-9DC6-F3C3027473B1}"/>
            </c:ext>
          </c:extLst>
        </c:ser>
        <c:ser>
          <c:idx val="3"/>
          <c:order val="3"/>
          <c:tx>
            <c:strRef>
              <c:f>chart_2!$B$31</c:f>
              <c:strCache>
                <c:ptCount val="1"/>
                <c:pt idx="0">
                  <c:v>25 to 36</c:v>
                </c:pt>
              </c:strCache>
            </c:strRef>
          </c:tx>
          <c:spPr>
            <a:solidFill>
              <a:srgbClr val="956FC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123420-0550-4AD1-9E4E-D2DB7B00F09A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725AF6-1BEF-40CE-9F3C-9C88863161F2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E439C3-BD25-4EFA-AB67-3EF4D5E59059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BA4-4DC0-9DC6-F3C3027473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58C46A-35E3-43E1-BDFC-CEC483BEADD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chart_2!$C$31:$F$31</c:f>
              <c:numCache>
                <c:formatCode>0%</c:formatCode>
                <c:ptCount val="4"/>
                <c:pt idx="0">
                  <c:v>0.50253452477660443</c:v>
                </c:pt>
                <c:pt idx="1">
                  <c:v>0.52207813798836245</c:v>
                </c:pt>
                <c:pt idx="2">
                  <c:v>0.58331471135940405</c:v>
                </c:pt>
                <c:pt idx="3">
                  <c:v>0.53850180505415157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4-4DC0-9DC6-F3C3027473B1}"/>
            </c:ext>
          </c:extLst>
        </c:ser>
        <c:ser>
          <c:idx val="4"/>
          <c:order val="4"/>
          <c:tx>
            <c:strRef>
              <c:f>chart_2!$B$32</c:f>
              <c:strCache>
                <c:ptCount val="1"/>
                <c:pt idx="0">
                  <c:v>24 and  below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FE080EE-DB5C-4065-A7FB-DA26BB88F37B}" type="VALUE">
                      <a:rPr lang="en-US" b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0740E9-A8CA-41B9-8918-1469693BDDA8}" type="VALUE">
                      <a:rPr lang="en-US" b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DC2EFC-FB12-42FB-8AFB-130E38708704}" type="VALUE">
                      <a:rPr lang="en-US" b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chart_2!$C$32:$F$32</c:f>
              <c:numCache>
                <c:formatCode>0%</c:formatCode>
                <c:ptCount val="4"/>
                <c:pt idx="0">
                  <c:v>0.25395613322502031</c:v>
                </c:pt>
                <c:pt idx="1">
                  <c:v>0.19456359102244389</c:v>
                </c:pt>
                <c:pt idx="2">
                  <c:v>0.14290502793296092</c:v>
                </c:pt>
                <c:pt idx="3">
                  <c:v>0.12243682310469313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4-4DC0-9DC6-F3C30274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574376"/>
        <c:axId val="664571096"/>
      </c:barChart>
      <c:catAx>
        <c:axId val="664574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71096"/>
        <c:crosses val="autoZero"/>
        <c:auto val="1"/>
        <c:lblAlgn val="ctr"/>
        <c:lblOffset val="100"/>
        <c:noMultiLvlLbl val="0"/>
      </c:catAx>
      <c:valAx>
        <c:axId val="6645710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6457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Patient length of hospital stay after surgery (in Days) - 2019 </a:t>
            </a:r>
            <a:endParaRPr lang="en-US" sz="1500" b="0">
              <a:effectLst/>
            </a:endParaRPr>
          </a:p>
        </c:rich>
      </c:tx>
      <c:layout>
        <c:manualLayout>
          <c:xMode val="edge"/>
          <c:yMode val="edge"/>
          <c:x val="2.1320249120483997E-2"/>
          <c:y val="2.82105430573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7076618729778"/>
          <c:y val="0.12155923003432137"/>
          <c:w val="0.84708408849477868"/>
          <c:h val="0.765391572333498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chart_2!$B$36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0F54B65D-555C-4BED-829C-CBB4EAD7893C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chart_2!$C$36:$G$36</c:f>
              <c:numCache>
                <c:formatCode>0%</c:formatCode>
                <c:ptCount val="5"/>
                <c:pt idx="0">
                  <c:v>5.6206336311941517E-2</c:v>
                </c:pt>
                <c:pt idx="1">
                  <c:v>0.14353371242891955</c:v>
                </c:pt>
                <c:pt idx="2">
                  <c:v>2.6961819658813974E-2</c:v>
                </c:pt>
                <c:pt idx="3">
                  <c:v>0.50253452477660443</c:v>
                </c:pt>
                <c:pt idx="4">
                  <c:v>0.25395613322502031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2-4E3E-906F-493D826FB08D}"/>
            </c:ext>
          </c:extLst>
        </c:ser>
        <c:ser>
          <c:idx val="1"/>
          <c:order val="1"/>
          <c:tx>
            <c:strRef>
              <c:f>chart_2!$B$37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794F4671-073E-41C5-93C0-D4C768BB259A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chart_2!$C$37:$G$37</c:f>
              <c:numCache>
                <c:formatCode>0%</c:formatCode>
                <c:ptCount val="5"/>
                <c:pt idx="0">
                  <c:v>7.0216126350789679E-2</c:v>
                </c:pt>
                <c:pt idx="1">
                  <c:v>0.17412302576891112</c:v>
                </c:pt>
                <c:pt idx="2">
                  <c:v>2.8237738985868649E-2</c:v>
                </c:pt>
                <c:pt idx="3">
                  <c:v>0.52207813798836245</c:v>
                </c:pt>
                <c:pt idx="4">
                  <c:v>0.19456359102244389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2-4E3E-906F-493D826FB08D}"/>
            </c:ext>
          </c:extLst>
        </c:ser>
        <c:ser>
          <c:idx val="2"/>
          <c:order val="2"/>
          <c:tx>
            <c:strRef>
              <c:f>chart_2!$B$38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BC914661-A5FC-4AC9-8832-C7B0EC521D3F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chart_2!$C$38:$G$38</c:f>
              <c:numCache>
                <c:formatCode>0%</c:formatCode>
                <c:ptCount val="5"/>
                <c:pt idx="0">
                  <c:v>5.8901303538175055E-2</c:v>
                </c:pt>
                <c:pt idx="1">
                  <c:v>0.16737430167597764</c:v>
                </c:pt>
                <c:pt idx="2">
                  <c:v>4.0744878957169446E-2</c:v>
                </c:pt>
                <c:pt idx="3">
                  <c:v>0.58331471135940405</c:v>
                </c:pt>
                <c:pt idx="4">
                  <c:v>0.14290502793296092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2-4E3E-906F-493D826FB08D}"/>
            </c:ext>
          </c:extLst>
        </c:ser>
        <c:ser>
          <c:idx val="3"/>
          <c:order val="3"/>
          <c:tx>
            <c:strRef>
              <c:f>chart_2!$B$39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DCA2CCBB-94F4-4628-B277-87D562768760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chart_2!$C$39:$G$39</c:f>
              <c:numCache>
                <c:formatCode>0%</c:formatCode>
                <c:ptCount val="5"/>
                <c:pt idx="0">
                  <c:v>6.9422382671480182E-2</c:v>
                </c:pt>
                <c:pt idx="1">
                  <c:v>0.18855595667870043</c:v>
                </c:pt>
                <c:pt idx="2">
                  <c:v>6.3104693140794213E-2</c:v>
                </c:pt>
                <c:pt idx="3">
                  <c:v>0.53850180505415157</c:v>
                </c:pt>
                <c:pt idx="4">
                  <c:v>0.12243682310469313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2-4E3E-906F-493D826F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680653896"/>
        <c:axId val="680656848"/>
      </c:barChart>
      <c:catAx>
        <c:axId val="68065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56848"/>
        <c:crosses val="autoZero"/>
        <c:auto val="1"/>
        <c:lblAlgn val="ctr"/>
        <c:lblOffset val="100"/>
        <c:noMultiLvlLbl val="0"/>
      </c:catAx>
      <c:valAx>
        <c:axId val="6806568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8065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6</xdr:row>
      <xdr:rowOff>31750</xdr:rowOff>
    </xdr:from>
    <xdr:to>
      <xdr:col>13</xdr:col>
      <xdr:colOff>774700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8E305-44DC-BE4F-80D6-B42080A15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52386</xdr:colOff>
      <xdr:row>29</xdr:row>
      <xdr:rowOff>104774</xdr:rowOff>
    </xdr:from>
    <xdr:to>
      <xdr:col>15</xdr:col>
      <xdr:colOff>257175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128FE-8FC3-12B1-18CF-21547836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0.74495</cdr:x>
      <cdr:y>0.19348</cdr:y>
    </cdr:from>
    <cdr:to>
      <cdr:x>0.94564</cdr:x>
      <cdr:y>0.30652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A74B11-922C-807B-8DA9-95A9AB60FD96}"/>
            </a:ext>
          </a:extLst>
        </cdr:cNvPr>
        <cdr:cNvSpPr txBox="1"/>
      </cdr:nvSpPr>
      <cdr:spPr>
        <a:xfrm xmlns:a="http://schemas.openxmlformats.org/drawingml/2006/main">
          <a:off x="5091114" y="847726"/>
          <a:ext cx="13716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00" b="0">
              <a:solidFill>
                <a:schemeClr val="accent1"/>
              </a:solidFill>
            </a:rPr>
            <a:t>Completion Rate,</a:t>
          </a:r>
          <a:br>
            <a:rPr lang="en-US" sz="1300" b="0">
              <a:solidFill>
                <a:schemeClr val="accent1"/>
              </a:solidFill>
            </a:rPr>
          </a:br>
          <a:r>
            <a:rPr lang="en-US" sz="1300" b="0">
              <a:solidFill>
                <a:schemeClr val="accent1"/>
              </a:solidFill>
            </a:rPr>
            <a:t>Average</a:t>
          </a:r>
          <a:r>
            <a:rPr lang="en-US" sz="1300" b="0" baseline="0">
              <a:solidFill>
                <a:schemeClr val="accent1"/>
              </a:solidFill>
            </a:rPr>
            <a:t> of 89%</a:t>
          </a:r>
          <a:r>
            <a:rPr lang="en-US" sz="1300" b="0">
              <a:solidFill>
                <a:schemeClr val="accent1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0.74472</cdr:x>
      <cdr:y>0.43985</cdr:y>
    </cdr:from>
    <cdr:to>
      <cdr:x>0.94541</cdr:x>
      <cdr:y>0.5529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B6A28C-2A18-57CC-73A9-EA1B57136928}"/>
            </a:ext>
          </a:extLst>
        </cdr:cNvPr>
        <cdr:cNvSpPr txBox="1"/>
      </cdr:nvSpPr>
      <cdr:spPr>
        <a:xfrm xmlns:a="http://schemas.openxmlformats.org/drawingml/2006/main">
          <a:off x="5089525" y="1927225"/>
          <a:ext cx="13716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0">
              <a:solidFill>
                <a:schemeClr val="accent2"/>
              </a:solidFill>
            </a:rPr>
            <a:t>Response  Rate,</a:t>
          </a:r>
          <a:br>
            <a:rPr lang="en-US" sz="1300" b="0">
              <a:solidFill>
                <a:schemeClr val="accent2"/>
              </a:solidFill>
            </a:rPr>
          </a:br>
          <a:r>
            <a:rPr lang="en-US" sz="1300" b="0">
              <a:solidFill>
                <a:schemeClr val="accent2"/>
              </a:solidFill>
            </a:rPr>
            <a:t>Average</a:t>
          </a:r>
          <a:r>
            <a:rPr lang="en-US" sz="1300" b="0" baseline="0">
              <a:solidFill>
                <a:schemeClr val="accent2"/>
              </a:solidFill>
            </a:rPr>
            <a:t> of 3%</a:t>
          </a:r>
          <a:r>
            <a:rPr lang="en-US" sz="1300" b="0">
              <a:solidFill>
                <a:schemeClr val="accent2"/>
              </a:solidFill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69850</xdr:rowOff>
    </xdr:from>
    <xdr:to>
      <xdr:col>7</xdr:col>
      <xdr:colOff>939800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CAF84-759A-4F92-B928-D8A15D732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320385</xdr:colOff>
      <xdr:row>26</xdr:row>
      <xdr:rowOff>70137</xdr:rowOff>
    </xdr:from>
    <xdr:to>
      <xdr:col>16</xdr:col>
      <xdr:colOff>848591</xdr:colOff>
      <xdr:row>52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8EA73-7D0E-5746-853A-4A64BD2C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545523</xdr:colOff>
      <xdr:row>53</xdr:row>
      <xdr:rowOff>52818</xdr:rowOff>
    </xdr:from>
    <xdr:to>
      <xdr:col>16</xdr:col>
      <xdr:colOff>355023</xdr:colOff>
      <xdr:row>76</xdr:row>
      <xdr:rowOff>173181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01530-5950-2785-00EE-A774D17CA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822614</xdr:colOff>
      <xdr:row>53</xdr:row>
      <xdr:rowOff>129886</xdr:rowOff>
    </xdr:from>
    <xdr:to>
      <xdr:col>24</xdr:col>
      <xdr:colOff>646511</xdr:colOff>
      <xdr:row>77</xdr:row>
      <xdr:rowOff>75414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BC97487-74F6-1D6C-15E4-71CEF3536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38864" y="10278341"/>
          <a:ext cx="6248942" cy="4517528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0.6812</cdr:x>
      <cdr:y>0.10622</cdr:y>
    </cdr:from>
    <cdr:to>
      <cdr:x>0.8269</cdr:x>
      <cdr:y>0.32435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491188-9228-7A7A-116E-0C60B312EE20}"/>
            </a:ext>
          </a:extLst>
        </cdr:cNvPr>
        <cdr:cNvSpPr txBox="1"/>
      </cdr:nvSpPr>
      <cdr:spPr>
        <a:xfrm xmlns:a="http://schemas.openxmlformats.org/drawingml/2006/main">
          <a:off x="4736523" y="518682"/>
          <a:ext cx="1013113" cy="1065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>
                  <a:lumMod val="50000"/>
                </a:schemeClr>
              </a:solidFill>
            </a:rPr>
            <a:t>24 and below</a:t>
          </a:r>
          <a:br>
            <a:rPr lang="en-US" sz="1200"/>
          </a:br>
          <a:r>
            <a:rPr lang="en-US" sz="1200" b="1">
              <a:solidFill>
                <a:srgbClr val="956FCC"/>
              </a:solidFill>
            </a:rPr>
            <a:t>25 to 36</a:t>
          </a:r>
          <a:br>
            <a:rPr lang="en-US" sz="1200"/>
          </a:br>
          <a:r>
            <a:rPr lang="en-US" sz="1200" b="1">
              <a:solidFill>
                <a:schemeClr val="bg1">
                  <a:lumMod val="65000"/>
                </a:schemeClr>
              </a:solidFill>
            </a:rPr>
            <a:t>37 to 48</a:t>
          </a:r>
          <a:br>
            <a:rPr lang="en-US" sz="1200"/>
          </a:br>
          <a:r>
            <a:rPr lang="en-US" sz="1200" b="0">
              <a:solidFill>
                <a:srgbClr val="956FCC"/>
              </a:solidFill>
            </a:rPr>
            <a:t>49 to 59</a:t>
          </a:r>
          <a:br>
            <a:rPr lang="en-US" sz="1200"/>
          </a:br>
          <a:r>
            <a:rPr lang="en-US" sz="1200" b="1">
              <a:solidFill>
                <a:schemeClr val="bg1">
                  <a:lumMod val="65000"/>
                </a:schemeClr>
              </a:solidFill>
            </a:rPr>
            <a:t>60 and above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0.46185</cdr:x>
      <cdr:y>0.11707</cdr:y>
    </cdr:from>
    <cdr:to>
      <cdr:x>0.53554</cdr:x>
      <cdr:y>0.27486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DD1850-706C-0937-DEE8-4059CB3E93A7}"/>
            </a:ext>
          </a:extLst>
        </cdr:cNvPr>
        <cdr:cNvSpPr txBox="1"/>
      </cdr:nvSpPr>
      <cdr:spPr>
        <a:xfrm xmlns:a="http://schemas.openxmlformats.org/drawingml/2006/main">
          <a:off x="3263323" y="527051"/>
          <a:ext cx="520699" cy="71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</a:rPr>
            <a:t>Q1</a:t>
          </a:r>
          <a:br>
            <a:rPr lang="en-US" sz="1000" b="0">
              <a:solidFill>
                <a:sysClr val="windowText" lastClr="000000"/>
              </a:solidFill>
            </a:rPr>
          </a:br>
          <a:r>
            <a:rPr lang="en-US" sz="1000" b="0">
              <a:solidFill>
                <a:sysClr val="windowText" lastClr="000000"/>
              </a:solidFill>
            </a:rPr>
            <a:t>Q2</a:t>
          </a:r>
          <a:br>
            <a:rPr lang="en-US" sz="1000" b="0">
              <a:solidFill>
                <a:sysClr val="windowText" lastClr="000000"/>
              </a:solidFill>
            </a:rPr>
          </a:br>
          <a:r>
            <a:rPr lang="en-US" sz="1000" b="0">
              <a:solidFill>
                <a:sysClr val="windowText" lastClr="000000"/>
              </a:solidFill>
            </a:rPr>
            <a:t>Q3</a:t>
          </a:r>
          <a:br>
            <a:rPr lang="en-US" sz="1000" b="0">
              <a:solidFill>
                <a:sysClr val="windowText" lastClr="000000"/>
              </a:solidFill>
            </a:rPr>
          </a:br>
          <a:r>
            <a:rPr lang="en-US" sz="1000" b="0">
              <a:solidFill>
                <a:sysClr val="windowText" lastClr="000000"/>
              </a:solidFill>
            </a:rPr>
            <a:t>Q4</a:t>
          </a:r>
        </a:p>
      </cdr:txBody>
    </cdr:sp>
  </cdr:relSizeAnchor>
  <cdr:relSizeAnchor xmlns:cdr="http://schemas.openxmlformats.org/drawingml/2006/chartDrawing">
    <cdr:from>
      <cdr:x>0</cdr:x>
      <cdr:y>0.93076</cdr:y>
    </cdr:from>
    <cdr:to>
      <cdr:x>0.62149</cdr:x>
      <cdr:y>0.98077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E191734-7673-5A01-9A89-94D640DD1EEB}"/>
            </a:ext>
          </a:extLst>
        </cdr:cNvPr>
        <cdr:cNvSpPr txBox="1"/>
      </cdr:nvSpPr>
      <cdr:spPr>
        <a:xfrm xmlns:a="http://schemas.openxmlformats.org/drawingml/2006/main">
          <a:off x="0" y="4190137"/>
          <a:ext cx="4391314" cy="225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chemeClr val="bg1">
                  <a:lumMod val="50000"/>
                </a:schemeClr>
              </a:solidFill>
            </a:rPr>
            <a:t>The length of hospital stay</a:t>
          </a:r>
          <a:r>
            <a:rPr lang="en-US" sz="900" b="1" baseline="0">
              <a:solidFill>
                <a:schemeClr val="bg1">
                  <a:lumMod val="50000"/>
                </a:schemeClr>
              </a:solidFill>
            </a:rPr>
            <a:t> for an</a:t>
          </a:r>
          <a:r>
            <a:rPr lang="en-US" sz="900" b="1">
              <a:solidFill>
                <a:schemeClr val="bg1">
                  <a:lumMod val="50000"/>
                </a:schemeClr>
              </a:solidFill>
            </a:rPr>
            <a:t> average of 1.3%</a:t>
          </a:r>
          <a:r>
            <a:rPr lang="en-US" sz="900" b="1" baseline="0">
              <a:solidFill>
                <a:schemeClr val="bg1">
                  <a:lumMod val="50000"/>
                </a:schemeClr>
              </a:solidFill>
            </a:rPr>
            <a:t> of patients is unknown each quarter </a:t>
          </a:r>
          <a:br>
            <a:rPr lang="en-US" sz="1200"/>
          </a:br>
          <a:endParaRPr lang="en-US" sz="12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EDB0-6F8A-754C-9714-34743E7EBC7F}">
  <sheetPr>
    <tabColor theme="1"/>
  </sheetPr>
  <dimension ref="A1:Q45"/>
  <sheetViews>
    <sheetView showGridLines="0" workbookViewId="0">
      <pane ySplit="1" topLeftCell="A122" activePane="bottomLeft" state="frozen"/>
      <selection pane="bottomLeft" activeCell="Q37" sqref="Q37"/>
    </sheetView>
  </sheetViews>
  <sheetFormatPr defaultColWidth="10.875" defaultRowHeight="15" x14ac:dyDescent="0.2"/>
  <cols>
    <col min="1" max="2" width="10.875" style="1"/>
    <col min="3" max="4" width="15.875" style="1" bestFit="1" customWidth="1"/>
    <col min="5" max="16384" width="10.875" style="1"/>
  </cols>
  <sheetData>
    <row r="1" spans="1:17" s="8" customFormat="1" x14ac:dyDescent="0.2">
      <c r="A1" s="8" t="s">
        <v>14</v>
      </c>
    </row>
    <row r="4" spans="1:17" x14ac:dyDescent="0.2">
      <c r="B4" s="3" t="s">
        <v>2</v>
      </c>
      <c r="C4" s="3"/>
      <c r="D4" s="3"/>
      <c r="F4" s="9" t="s">
        <v>13</v>
      </c>
      <c r="G4" s="9"/>
      <c r="H4" s="9"/>
      <c r="I4" s="9"/>
      <c r="J4" s="9"/>
      <c r="K4" s="9"/>
      <c r="L4" s="9"/>
      <c r="M4" s="9"/>
      <c r="N4" s="9"/>
      <c r="Q4" s="1" t="s">
        <v>15</v>
      </c>
    </row>
    <row r="5" spans="1:17" x14ac:dyDescent="0.2">
      <c r="C5" s="4" t="s">
        <v>0</v>
      </c>
      <c r="D5" s="4" t="s">
        <v>1</v>
      </c>
      <c r="F5" s="10"/>
      <c r="G5" s="10"/>
      <c r="H5" s="10"/>
      <c r="I5" s="10"/>
      <c r="J5" s="10"/>
      <c r="K5" s="10"/>
      <c r="L5" s="10"/>
      <c r="M5" s="10"/>
      <c r="N5" s="10"/>
    </row>
    <row r="6" spans="1:17" ht="26.25" x14ac:dyDescent="0.4">
      <c r="B6" s="1" t="s">
        <v>11</v>
      </c>
      <c r="C6" s="5">
        <v>0.91</v>
      </c>
      <c r="D6" s="6">
        <v>2.3E-2</v>
      </c>
      <c r="F6" s="28" t="s">
        <v>12</v>
      </c>
      <c r="G6" s="28"/>
      <c r="H6" s="28"/>
      <c r="I6" s="28"/>
      <c r="J6" s="28"/>
      <c r="K6" s="28"/>
      <c r="L6" s="28"/>
      <c r="M6" s="28"/>
      <c r="N6" s="28"/>
      <c r="Q6" s="1" t="s">
        <v>16</v>
      </c>
    </row>
    <row r="7" spans="1:17" x14ac:dyDescent="0.2">
      <c r="B7" s="1" t="s">
        <v>10</v>
      </c>
      <c r="C7" s="5">
        <v>0.93</v>
      </c>
      <c r="D7" s="6">
        <v>1.7999999999999999E-2</v>
      </c>
      <c r="F7" s="2"/>
      <c r="G7" s="2"/>
      <c r="H7" s="2"/>
      <c r="I7" s="2"/>
      <c r="J7" s="2"/>
      <c r="K7" s="2"/>
      <c r="L7" s="2"/>
      <c r="M7" s="2"/>
      <c r="N7" s="2"/>
      <c r="Q7" s="1" t="s">
        <v>17</v>
      </c>
    </row>
    <row r="8" spans="1:17" x14ac:dyDescent="0.2">
      <c r="B8" s="1" t="s">
        <v>9</v>
      </c>
      <c r="C8" s="5">
        <v>0.91</v>
      </c>
      <c r="D8" s="6">
        <v>2.8000000000000001E-2</v>
      </c>
      <c r="F8" s="2"/>
      <c r="G8" s="2"/>
      <c r="H8" s="2"/>
      <c r="I8" s="2"/>
      <c r="J8" s="2"/>
      <c r="K8" s="2"/>
      <c r="L8" s="2"/>
      <c r="M8" s="2"/>
      <c r="N8" s="2"/>
      <c r="Q8" s="1" t="s">
        <v>18</v>
      </c>
    </row>
    <row r="9" spans="1:17" x14ac:dyDescent="0.2">
      <c r="B9" s="1" t="s">
        <v>8</v>
      </c>
      <c r="C9" s="5">
        <v>0.89</v>
      </c>
      <c r="D9" s="6">
        <v>2.3E-2</v>
      </c>
      <c r="F9" s="2"/>
      <c r="G9" s="2"/>
      <c r="H9" s="2"/>
      <c r="I9" s="2"/>
      <c r="J9" s="2"/>
      <c r="K9" s="2"/>
      <c r="L9" s="2"/>
      <c r="M9" s="2"/>
      <c r="N9" s="2"/>
    </row>
    <row r="10" spans="1:17" x14ac:dyDescent="0.2">
      <c r="B10" s="1" t="s">
        <v>7</v>
      </c>
      <c r="C10" s="5">
        <v>0.84</v>
      </c>
      <c r="D10" s="6">
        <v>3.4000000000000002E-2</v>
      </c>
      <c r="F10" s="2"/>
      <c r="G10" s="2"/>
      <c r="H10" s="2"/>
      <c r="I10" s="2"/>
      <c r="J10" s="2"/>
      <c r="K10" s="2"/>
      <c r="L10" s="2"/>
      <c r="M10" s="2"/>
      <c r="N10" s="2"/>
    </row>
    <row r="11" spans="1:17" x14ac:dyDescent="0.2">
      <c r="B11" s="1" t="s">
        <v>6</v>
      </c>
      <c r="C11" s="5">
        <v>0.88</v>
      </c>
      <c r="D11" s="6">
        <v>2.7E-2</v>
      </c>
      <c r="F11" s="2"/>
      <c r="G11" s="2"/>
      <c r="H11" s="2"/>
      <c r="I11" s="2"/>
      <c r="J11" s="2"/>
      <c r="K11" s="2"/>
      <c r="L11" s="2"/>
      <c r="M11" s="2"/>
      <c r="N11" s="2"/>
    </row>
    <row r="12" spans="1:17" x14ac:dyDescent="0.2">
      <c r="B12" s="1" t="s">
        <v>5</v>
      </c>
      <c r="C12" s="5">
        <v>0.91</v>
      </c>
      <c r="D12" s="6">
        <v>2.5999999999999999E-2</v>
      </c>
      <c r="F12" s="2"/>
      <c r="G12" s="2"/>
      <c r="H12" s="2"/>
      <c r="I12" s="2"/>
      <c r="J12" s="2"/>
      <c r="K12" s="2"/>
      <c r="L12" s="2"/>
      <c r="M12" s="2"/>
      <c r="N12" s="2"/>
    </row>
    <row r="13" spans="1:17" x14ac:dyDescent="0.2">
      <c r="B13" s="1" t="s">
        <v>4</v>
      </c>
      <c r="C13" s="5">
        <v>0.87</v>
      </c>
      <c r="D13" s="6">
        <v>3.9E-2</v>
      </c>
      <c r="F13" s="2"/>
      <c r="G13" s="2"/>
      <c r="H13" s="2"/>
      <c r="I13" s="2"/>
      <c r="J13" s="2"/>
      <c r="K13" s="2"/>
      <c r="L13" s="2"/>
      <c r="M13" s="2"/>
      <c r="N13" s="2"/>
    </row>
    <row r="14" spans="1:17" x14ac:dyDescent="0.2">
      <c r="B14" s="1" t="s">
        <v>3</v>
      </c>
      <c r="C14" s="5">
        <v>0.83</v>
      </c>
      <c r="D14" s="6">
        <v>2.8000000000000001E-2</v>
      </c>
      <c r="F14" s="2"/>
      <c r="G14" s="2"/>
      <c r="H14" s="2"/>
      <c r="I14" s="2"/>
      <c r="J14" s="2"/>
      <c r="K14" s="2"/>
      <c r="L14" s="2"/>
      <c r="M14" s="2"/>
      <c r="N14" s="2"/>
    </row>
    <row r="15" spans="1:17" x14ac:dyDescent="0.2">
      <c r="F15" s="2"/>
      <c r="G15" s="2"/>
      <c r="H15" s="2"/>
      <c r="I15" s="2"/>
      <c r="J15" s="2"/>
      <c r="K15" s="2"/>
      <c r="L15" s="2"/>
      <c r="M15" s="2"/>
      <c r="N15" s="2"/>
    </row>
    <row r="16" spans="1:17" x14ac:dyDescent="0.2"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F27" s="2"/>
      <c r="G27" s="2"/>
      <c r="H27" s="2"/>
      <c r="I27" s="2"/>
      <c r="J27" s="2"/>
      <c r="K27" s="2"/>
      <c r="L27" s="2"/>
      <c r="M27" s="2"/>
      <c r="N27" s="2"/>
    </row>
    <row r="29" spans="1:14" s="7" customFormat="1" ht="15.75" thickBot="1" x14ac:dyDescent="0.25"/>
    <row r="30" spans="1:14" ht="15.75" thickTop="1" x14ac:dyDescent="0.2"/>
    <row r="32" spans="1:14" x14ac:dyDescent="0.2">
      <c r="A32" s="3" t="s">
        <v>19</v>
      </c>
      <c r="B32" s="3"/>
      <c r="C32" s="3"/>
    </row>
    <row r="33" spans="1:4" x14ac:dyDescent="0.2">
      <c r="A33" s="1" t="s">
        <v>24</v>
      </c>
      <c r="B33" s="1" t="s">
        <v>25</v>
      </c>
      <c r="C33" s="4" t="s">
        <v>1</v>
      </c>
      <c r="D33" s="4" t="s">
        <v>0</v>
      </c>
    </row>
    <row r="34" spans="1:4" x14ac:dyDescent="0.2">
      <c r="A34" s="1">
        <v>2020</v>
      </c>
      <c r="B34" s="1" t="s">
        <v>20</v>
      </c>
      <c r="C34" s="6">
        <v>2.3E-2</v>
      </c>
      <c r="D34" s="5">
        <v>0.91</v>
      </c>
    </row>
    <row r="35" spans="1:4" x14ac:dyDescent="0.2">
      <c r="B35" s="1" t="s">
        <v>21</v>
      </c>
      <c r="C35" s="6">
        <v>1.7999999999999999E-2</v>
      </c>
      <c r="D35" s="5">
        <v>0.93</v>
      </c>
    </row>
    <row r="36" spans="1:4" x14ac:dyDescent="0.2">
      <c r="B36" s="1" t="s">
        <v>22</v>
      </c>
      <c r="C36" s="6">
        <v>2.8000000000000001E-2</v>
      </c>
      <c r="D36" s="5">
        <v>0.91</v>
      </c>
    </row>
    <row r="37" spans="1:4" x14ac:dyDescent="0.2">
      <c r="B37" s="1" t="s">
        <v>23</v>
      </c>
      <c r="C37" s="6">
        <v>2.3E-2</v>
      </c>
      <c r="D37" s="5">
        <v>0.89</v>
      </c>
    </row>
    <row r="38" spans="1:4" x14ac:dyDescent="0.2">
      <c r="A38" s="1">
        <v>2021</v>
      </c>
      <c r="B38" s="1" t="s">
        <v>20</v>
      </c>
      <c r="C38" s="6">
        <v>3.4000000000000002E-2</v>
      </c>
      <c r="D38" s="5">
        <v>0.84</v>
      </c>
    </row>
    <row r="39" spans="1:4" x14ac:dyDescent="0.2">
      <c r="B39" s="1" t="s">
        <v>21</v>
      </c>
      <c r="C39" s="6">
        <v>2.7E-2</v>
      </c>
      <c r="D39" s="5">
        <v>0.88</v>
      </c>
    </row>
    <row r="40" spans="1:4" x14ac:dyDescent="0.2">
      <c r="B40" s="1" t="s">
        <v>22</v>
      </c>
      <c r="C40" s="6">
        <v>2.5999999999999999E-2</v>
      </c>
      <c r="D40" s="5">
        <v>0.91</v>
      </c>
    </row>
    <row r="41" spans="1:4" x14ac:dyDescent="0.2">
      <c r="B41" s="1" t="s">
        <v>23</v>
      </c>
      <c r="C41" s="6">
        <v>3.9E-2</v>
      </c>
      <c r="D41" s="5">
        <v>0.87</v>
      </c>
    </row>
    <row r="42" spans="1:4" x14ac:dyDescent="0.2">
      <c r="A42" s="1">
        <v>2022</v>
      </c>
      <c r="B42" s="1" t="s">
        <v>20</v>
      </c>
      <c r="C42" s="6">
        <v>2.8000000000000001E-2</v>
      </c>
      <c r="D42" s="5">
        <v>0.83</v>
      </c>
    </row>
    <row r="45" spans="1:4" x14ac:dyDescent="0.2">
      <c r="C45" s="11">
        <f>AVERAGE(C34:C42)</f>
        <v>2.7333333333333334E-2</v>
      </c>
      <c r="D45" s="11">
        <f>AVERAGE(D34:D42)</f>
        <v>0.88555555555555565</v>
      </c>
    </row>
  </sheetData>
  <mergeCells count="1">
    <mergeCell ref="F6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435D-A3F9-49E4-8457-82E47D20EC0E}">
  <dimension ref="A1:J44"/>
  <sheetViews>
    <sheetView tabSelected="1" zoomScale="110" zoomScaleNormal="110" workbookViewId="0">
      <pane ySplit="1" topLeftCell="A9" activePane="bottomLeft" state="frozen"/>
      <selection pane="bottomLeft" activeCell="H29" sqref="H29"/>
    </sheetView>
  </sheetViews>
  <sheetFormatPr defaultColWidth="12" defaultRowHeight="15" x14ac:dyDescent="0.2"/>
  <cols>
    <col min="1" max="1" width="5.75" style="12" customWidth="1"/>
    <col min="2" max="2" width="18.25" style="12" bestFit="1" customWidth="1"/>
    <col min="3" max="3" width="13.5" style="12" bestFit="1" customWidth="1"/>
    <col min="4" max="16384" width="12" style="12"/>
  </cols>
  <sheetData>
    <row r="1" spans="1:10" s="13" customFormat="1" x14ac:dyDescent="0.2">
      <c r="A1" s="13" t="s">
        <v>37</v>
      </c>
    </row>
    <row r="3" spans="1:10" x14ac:dyDescent="0.2">
      <c r="B3" s="14" t="s">
        <v>26</v>
      </c>
      <c r="C3" s="14"/>
      <c r="D3" s="14"/>
      <c r="E3" s="14"/>
      <c r="F3" s="14"/>
      <c r="G3" s="14"/>
      <c r="H3" s="14"/>
    </row>
    <row r="5" spans="1:10" x14ac:dyDescent="0.2">
      <c r="J5" s="12" t="s">
        <v>45</v>
      </c>
    </row>
    <row r="6" spans="1:10" x14ac:dyDescent="0.2">
      <c r="J6" s="12" t="s">
        <v>46</v>
      </c>
    </row>
    <row r="7" spans="1:10" x14ac:dyDescent="0.2">
      <c r="I7" s="25"/>
      <c r="J7" s="12" t="s">
        <v>47</v>
      </c>
    </row>
    <row r="19" spans="2:8" ht="15.75" x14ac:dyDescent="0.2">
      <c r="B19" s="17"/>
      <c r="C19" s="18" t="s">
        <v>27</v>
      </c>
      <c r="D19" s="19" t="s">
        <v>28</v>
      </c>
      <c r="E19" s="20" t="s">
        <v>29</v>
      </c>
      <c r="F19" s="21" t="s">
        <v>30</v>
      </c>
      <c r="G19" s="22" t="s">
        <v>31</v>
      </c>
      <c r="H19" s="23" t="s">
        <v>32</v>
      </c>
    </row>
    <row r="20" spans="2:8" x14ac:dyDescent="0.2">
      <c r="B20" s="16" t="s">
        <v>33</v>
      </c>
      <c r="C20" s="24">
        <v>0.12243682310469313</v>
      </c>
      <c r="D20" s="24">
        <v>0.53850180505415157</v>
      </c>
      <c r="E20" s="24">
        <v>6.3104693140794213E-2</v>
      </c>
      <c r="F20" s="24">
        <v>0.18855595667870043</v>
      </c>
      <c r="G20" s="24">
        <v>6.9422382671480182E-2</v>
      </c>
      <c r="H20" s="24">
        <v>1.7978339350180506E-2</v>
      </c>
    </row>
    <row r="21" spans="2:8" x14ac:dyDescent="0.2">
      <c r="B21" s="16" t="s">
        <v>34</v>
      </c>
      <c r="C21" s="24">
        <v>0.14290502793296092</v>
      </c>
      <c r="D21" s="24">
        <v>0.58331471135940405</v>
      </c>
      <c r="E21" s="24">
        <v>4.0744878957169446E-2</v>
      </c>
      <c r="F21" s="24">
        <v>0.16737430167597764</v>
      </c>
      <c r="G21" s="24">
        <v>5.8901303538175055E-2</v>
      </c>
      <c r="H21" s="24">
        <v>6.7597765363128521E-3</v>
      </c>
    </row>
    <row r="22" spans="2:8" x14ac:dyDescent="0.2">
      <c r="B22" s="16" t="s">
        <v>35</v>
      </c>
      <c r="C22" s="24">
        <v>0.19456359102244389</v>
      </c>
      <c r="D22" s="24">
        <v>0.52207813798836245</v>
      </c>
      <c r="E22" s="24">
        <v>2.8237738985868649E-2</v>
      </c>
      <c r="F22" s="24">
        <v>0.17412302576891112</v>
      </c>
      <c r="G22" s="24">
        <v>7.0216126350789679E-2</v>
      </c>
      <c r="H22" s="24">
        <v>1.078137988362428E-2</v>
      </c>
    </row>
    <row r="23" spans="2:8" x14ac:dyDescent="0.2">
      <c r="B23" s="16" t="s">
        <v>36</v>
      </c>
      <c r="C23" s="24">
        <v>0.25395613322502031</v>
      </c>
      <c r="D23" s="24">
        <v>0.50253452477660443</v>
      </c>
      <c r="E23" s="24">
        <v>2.6961819658813974E-2</v>
      </c>
      <c r="F23" s="24">
        <v>0.14353371242891955</v>
      </c>
      <c r="G23" s="24">
        <v>5.6206336311941517E-2</v>
      </c>
      <c r="H23" s="24">
        <v>1.6807473598700239E-2</v>
      </c>
    </row>
    <row r="24" spans="2:8" x14ac:dyDescent="0.2">
      <c r="B24" s="15"/>
      <c r="C24" s="26">
        <f>AVERAGE(C20:C23)</f>
        <v>0.17846539382127957</v>
      </c>
      <c r="D24" s="26">
        <f t="shared" ref="D24:H24" si="0">AVERAGE(D20:D23)</f>
        <v>0.53660729479463054</v>
      </c>
      <c r="E24" s="26">
        <f t="shared" si="0"/>
        <v>3.9762282685661572E-2</v>
      </c>
      <c r="F24" s="26">
        <f t="shared" si="0"/>
        <v>0.16839674913812719</v>
      </c>
      <c r="G24" s="26">
        <f t="shared" si="0"/>
        <v>6.3686537218096598E-2</v>
      </c>
      <c r="H24" s="26">
        <f t="shared" si="0"/>
        <v>1.3081742342204468E-2</v>
      </c>
    </row>
    <row r="26" spans="2:8" x14ac:dyDescent="0.2">
      <c r="B26" s="14" t="s">
        <v>48</v>
      </c>
      <c r="C26" s="14"/>
      <c r="D26" s="14"/>
      <c r="E26" s="14"/>
      <c r="F26" s="14"/>
    </row>
    <row r="27" spans="2:8" x14ac:dyDescent="0.2">
      <c r="B27" s="12" t="s">
        <v>38</v>
      </c>
      <c r="C27" s="12" t="s">
        <v>23</v>
      </c>
      <c r="D27" s="12" t="s">
        <v>22</v>
      </c>
      <c r="E27" s="12" t="s">
        <v>21</v>
      </c>
      <c r="F27" s="12" t="s">
        <v>20</v>
      </c>
    </row>
    <row r="28" spans="2:8" x14ac:dyDescent="0.2">
      <c r="B28" s="12" t="s">
        <v>40</v>
      </c>
      <c r="C28" s="27">
        <v>5.6206336311941517E-2</v>
      </c>
      <c r="D28" s="27">
        <v>7.0216126350789679E-2</v>
      </c>
      <c r="E28" s="27">
        <v>5.8901303538175055E-2</v>
      </c>
      <c r="F28" s="27">
        <v>6.9422382671480182E-2</v>
      </c>
    </row>
    <row r="29" spans="2:8" x14ac:dyDescent="0.2">
      <c r="B29" s="12" t="s">
        <v>43</v>
      </c>
      <c r="C29" s="27">
        <v>0.14353371242891955</v>
      </c>
      <c r="D29" s="27">
        <v>0.17412302576891112</v>
      </c>
      <c r="E29" s="27">
        <v>0.16737430167597764</v>
      </c>
      <c r="F29" s="27">
        <v>0.18855595667870043</v>
      </c>
    </row>
    <row r="30" spans="2:8" x14ac:dyDescent="0.2">
      <c r="B30" s="12" t="s">
        <v>42</v>
      </c>
      <c r="C30" s="27">
        <v>2.6961819658813974E-2</v>
      </c>
      <c r="D30" s="27">
        <v>2.8237738985868649E-2</v>
      </c>
      <c r="E30" s="27">
        <v>4.0744878957169446E-2</v>
      </c>
      <c r="F30" s="27">
        <v>6.3104693140794213E-2</v>
      </c>
    </row>
    <row r="31" spans="2:8" x14ac:dyDescent="0.2">
      <c r="B31" s="12" t="s">
        <v>41</v>
      </c>
      <c r="C31" s="27">
        <v>0.50253452477660443</v>
      </c>
      <c r="D31" s="27">
        <v>0.52207813798836245</v>
      </c>
      <c r="E31" s="27">
        <v>0.58331471135940405</v>
      </c>
      <c r="F31" s="27">
        <v>0.53850180505415157</v>
      </c>
    </row>
    <row r="32" spans="2:8" x14ac:dyDescent="0.2">
      <c r="B32" s="12" t="s">
        <v>39</v>
      </c>
      <c r="C32" s="27">
        <v>0.25395613322502031</v>
      </c>
      <c r="D32" s="27">
        <v>0.19456359102244389</v>
      </c>
      <c r="E32" s="27">
        <v>0.14290502793296092</v>
      </c>
      <c r="F32" s="27">
        <v>0.12243682310469313</v>
      </c>
    </row>
    <row r="35" spans="2:7" x14ac:dyDescent="0.2">
      <c r="B35" s="12" t="s">
        <v>44</v>
      </c>
      <c r="C35" s="12" t="s">
        <v>40</v>
      </c>
      <c r="D35" s="12" t="s">
        <v>43</v>
      </c>
      <c r="E35" s="12" t="s">
        <v>42</v>
      </c>
      <c r="F35" s="12" t="s">
        <v>41</v>
      </c>
      <c r="G35" s="12" t="s">
        <v>39</v>
      </c>
    </row>
    <row r="36" spans="2:7" x14ac:dyDescent="0.2">
      <c r="B36" s="12" t="s">
        <v>23</v>
      </c>
      <c r="C36" s="27">
        <f>C28</f>
        <v>5.6206336311941517E-2</v>
      </c>
      <c r="D36" s="27">
        <f>C29</f>
        <v>0.14353371242891955</v>
      </c>
      <c r="E36" s="27">
        <f>C30</f>
        <v>2.6961819658813974E-2</v>
      </c>
      <c r="F36" s="27">
        <f>C31</f>
        <v>0.50253452477660443</v>
      </c>
      <c r="G36" s="27">
        <f>C32</f>
        <v>0.25395613322502031</v>
      </c>
    </row>
    <row r="37" spans="2:7" x14ac:dyDescent="0.2">
      <c r="B37" s="12" t="s">
        <v>22</v>
      </c>
      <c r="C37" s="27">
        <f>D28</f>
        <v>7.0216126350789679E-2</v>
      </c>
      <c r="D37" s="27">
        <f>D29</f>
        <v>0.17412302576891112</v>
      </c>
      <c r="E37" s="27">
        <f>D30</f>
        <v>2.8237738985868649E-2</v>
      </c>
      <c r="F37" s="27">
        <f>D31</f>
        <v>0.52207813798836245</v>
      </c>
      <c r="G37" s="27">
        <f>D32</f>
        <v>0.19456359102244389</v>
      </c>
    </row>
    <row r="38" spans="2:7" x14ac:dyDescent="0.2">
      <c r="B38" s="12" t="s">
        <v>21</v>
      </c>
      <c r="C38" s="27">
        <f>E28</f>
        <v>5.8901303538175055E-2</v>
      </c>
      <c r="D38" s="27">
        <f>E29</f>
        <v>0.16737430167597764</v>
      </c>
      <c r="E38" s="27">
        <f>E30</f>
        <v>4.0744878957169446E-2</v>
      </c>
      <c r="F38" s="27">
        <f>E31</f>
        <v>0.58331471135940405</v>
      </c>
      <c r="G38" s="27">
        <f>E32</f>
        <v>0.14290502793296092</v>
      </c>
    </row>
    <row r="39" spans="2:7" x14ac:dyDescent="0.2">
      <c r="B39" s="12" t="s">
        <v>20</v>
      </c>
      <c r="C39" s="27">
        <f>F28</f>
        <v>6.9422382671480182E-2</v>
      </c>
      <c r="D39" s="27">
        <f>F29</f>
        <v>0.18855595667870043</v>
      </c>
      <c r="E39" s="27">
        <f>F30</f>
        <v>6.3104693140794213E-2</v>
      </c>
      <c r="F39" s="27">
        <f>F31</f>
        <v>0.53850180505415157</v>
      </c>
      <c r="G39" s="27">
        <f>F32</f>
        <v>0.12243682310469313</v>
      </c>
    </row>
    <row r="40" spans="2:7" ht="15.75" x14ac:dyDescent="0.25">
      <c r="B40"/>
      <c r="C40"/>
      <c r="D40"/>
      <c r="E40"/>
      <c r="F40"/>
    </row>
    <row r="41" spans="2:7" ht="15.75" x14ac:dyDescent="0.25">
      <c r="B41"/>
      <c r="C41"/>
      <c r="D41"/>
      <c r="E41"/>
      <c r="F41"/>
    </row>
    <row r="42" spans="2:7" ht="15.75" x14ac:dyDescent="0.25">
      <c r="B42"/>
      <c r="C42"/>
      <c r="D42"/>
      <c r="E42"/>
      <c r="F42"/>
    </row>
    <row r="43" spans="2:7" ht="15.75" x14ac:dyDescent="0.25">
      <c r="B43"/>
      <c r="C43"/>
      <c r="D43"/>
      <c r="E43"/>
      <c r="F43"/>
    </row>
    <row r="44" spans="2:7" ht="15.75" x14ac:dyDescent="0.25">
      <c r="B44"/>
      <c r="C44"/>
      <c r="D44"/>
      <c r="E44"/>
      <c r="F44"/>
    </row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Chart_1</vt:lpstr>
      <vt:lpstr>chart_2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LENOVO</cp:lastModifiedBy>
  <dcterms:created xsi:type="dcterms:W3CDTF">2018-11-05T20:17:20Z</dcterms:created>
  <dcterms:modified xsi:type="dcterms:W3CDTF">2022-12-07T04:36:52Z</dcterms:modified>
</cp:coreProperties>
</file>