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ULAN\Documents\"/>
    </mc:Choice>
  </mc:AlternateContent>
  <xr:revisionPtr revIDLastSave="0" documentId="8_{41B0107C-0335-498C-AC69-183ADED15F57}" xr6:coauthVersionLast="45" xr6:coauthVersionMax="45" xr10:uidLastSave="{00000000-0000-0000-0000-000000000000}"/>
  <bookViews>
    <workbookView xWindow="-120" yWindow="-120" windowWidth="29040" windowHeight="15840" xr2:uid="{899A296A-C351-4D5F-BF24-A122532E3BA9}"/>
  </bookViews>
  <sheets>
    <sheet name="Arkusz1" sheetId="1" r:id="rId1"/>
  </sheets>
  <externalReferences>
    <externalReference r:id="rId2"/>
  </externalReferences>
  <definedNames>
    <definedName name="_xlchart.v1.0" hidden="1">Arkusz1!$A$150:$A$152</definedName>
    <definedName name="_xlchart.v1.1" hidden="1">Arkusz1!$A$3:$A$22</definedName>
    <definedName name="_xlchart.v1.10" hidden="1">Arkusz1!$I$107</definedName>
    <definedName name="_xlchart.v1.100" hidden="1">Arkusz1!$I$52</definedName>
    <definedName name="_xlchart.v1.101" hidden="1">Arkusz1!$I$53</definedName>
    <definedName name="_xlchart.v1.102" hidden="1">Arkusz1!$I$54</definedName>
    <definedName name="_xlchart.v1.103" hidden="1">Arkusz1!$I$55</definedName>
    <definedName name="_xlchart.v1.104" hidden="1">Arkusz1!$I$56</definedName>
    <definedName name="_xlchart.v1.105" hidden="1">Arkusz1!$I$57</definedName>
    <definedName name="_xlchart.v1.106" hidden="1">Arkusz1!$I$58</definedName>
    <definedName name="_xlchart.v1.107" hidden="1">Arkusz1!$I$59</definedName>
    <definedName name="_xlchart.v1.108" hidden="1">Arkusz1!$I$6</definedName>
    <definedName name="_xlchart.v1.109" hidden="1">Arkusz1!$I$60</definedName>
    <definedName name="_xlchart.v1.11" hidden="1">Arkusz1!$I$108</definedName>
    <definedName name="_xlchart.v1.110" hidden="1">Arkusz1!$I$61</definedName>
    <definedName name="_xlchart.v1.111" hidden="1">Arkusz1!$I$62</definedName>
    <definedName name="_xlchart.v1.112" hidden="1">Arkusz1!$I$63</definedName>
    <definedName name="_xlchart.v1.113" hidden="1">Arkusz1!$I$64</definedName>
    <definedName name="_xlchart.v1.114" hidden="1">Arkusz1!$I$65</definedName>
    <definedName name="_xlchart.v1.115" hidden="1">Arkusz1!$I$66</definedName>
    <definedName name="_xlchart.v1.116" hidden="1">Arkusz1!$I$67</definedName>
    <definedName name="_xlchart.v1.117" hidden="1">Arkusz1!$I$68</definedName>
    <definedName name="_xlchart.v1.118" hidden="1">Arkusz1!$I$69</definedName>
    <definedName name="_xlchart.v1.119" hidden="1">Arkusz1!$I$7</definedName>
    <definedName name="_xlchart.v1.12" hidden="1">Arkusz1!$I$109</definedName>
    <definedName name="_xlchart.v1.120" hidden="1">Arkusz1!$I$70</definedName>
    <definedName name="_xlchart.v1.121" hidden="1">Arkusz1!$I$71</definedName>
    <definedName name="_xlchart.v1.122" hidden="1">Arkusz1!$I$72</definedName>
    <definedName name="_xlchart.v1.123" hidden="1">Arkusz1!$I$73</definedName>
    <definedName name="_xlchart.v1.124" hidden="1">Arkusz1!$I$74</definedName>
    <definedName name="_xlchart.v1.125" hidden="1">Arkusz1!$I$75</definedName>
    <definedName name="_xlchart.v1.126" hidden="1">Arkusz1!$I$76</definedName>
    <definedName name="_xlchart.v1.127" hidden="1">Arkusz1!$I$77</definedName>
    <definedName name="_xlchart.v1.128" hidden="1">Arkusz1!$I$78</definedName>
    <definedName name="_xlchart.v1.129" hidden="1">Arkusz1!$I$79</definedName>
    <definedName name="_xlchart.v1.13" hidden="1">Arkusz1!$I$11</definedName>
    <definedName name="_xlchart.v1.130" hidden="1">Arkusz1!$I$8</definedName>
    <definedName name="_xlchart.v1.131" hidden="1">Arkusz1!$I$80</definedName>
    <definedName name="_xlchart.v1.132" hidden="1">Arkusz1!$I$81</definedName>
    <definedName name="_xlchart.v1.133" hidden="1">Arkusz1!$I$82</definedName>
    <definedName name="_xlchart.v1.134" hidden="1">Arkusz1!$I$83</definedName>
    <definedName name="_xlchart.v1.135" hidden="1">Arkusz1!$I$84</definedName>
    <definedName name="_xlchart.v1.136" hidden="1">Arkusz1!$I$85</definedName>
    <definedName name="_xlchart.v1.137" hidden="1">Arkusz1!$I$86</definedName>
    <definedName name="_xlchart.v1.138" hidden="1">Arkusz1!$I$87</definedName>
    <definedName name="_xlchart.v1.139" hidden="1">Arkusz1!$I$88</definedName>
    <definedName name="_xlchart.v1.14" hidden="1">Arkusz1!$I$110</definedName>
    <definedName name="_xlchart.v1.140" hidden="1">Arkusz1!$I$89</definedName>
    <definedName name="_xlchart.v1.141" hidden="1">Arkusz1!$I$9</definedName>
    <definedName name="_xlchart.v1.142" hidden="1">Arkusz1!$I$90</definedName>
    <definedName name="_xlchart.v1.143" hidden="1">Arkusz1!$I$91</definedName>
    <definedName name="_xlchart.v1.144" hidden="1">Arkusz1!$I$92</definedName>
    <definedName name="_xlchart.v1.145" hidden="1">Arkusz1!$I$93</definedName>
    <definedName name="_xlchart.v1.146" hidden="1">Arkusz1!$I$94</definedName>
    <definedName name="_xlchart.v1.147" hidden="1">Arkusz1!$I$95</definedName>
    <definedName name="_xlchart.v1.148" hidden="1">Arkusz1!$I$96</definedName>
    <definedName name="_xlchart.v1.149" hidden="1">Arkusz1!$I$97</definedName>
    <definedName name="_xlchart.v1.15" hidden="1">Arkusz1!$I$111</definedName>
    <definedName name="_xlchart.v1.150" hidden="1">Arkusz1!$I$98</definedName>
    <definedName name="_xlchart.v1.151" hidden="1">Arkusz1!$I$99</definedName>
    <definedName name="_xlchart.v1.152" hidden="1">Arkusz1!$N$17</definedName>
    <definedName name="_xlchart.v1.153" hidden="1">Arkusz1!$N$17</definedName>
    <definedName name="_xlchart.v1.16" hidden="1">Arkusz1!$I$112</definedName>
    <definedName name="_xlchart.v1.17" hidden="1">Arkusz1!$I$113</definedName>
    <definedName name="_xlchart.v1.18" hidden="1">Arkusz1!$I$114</definedName>
    <definedName name="_xlchart.v1.19" hidden="1">Arkusz1!$I$115</definedName>
    <definedName name="_xlchart.v1.2" hidden="1">Arkusz1!$I$10</definedName>
    <definedName name="_xlchart.v1.20" hidden="1">Arkusz1!$I$116</definedName>
    <definedName name="_xlchart.v1.21" hidden="1">Arkusz1!$I$117</definedName>
    <definedName name="_xlchart.v1.22" hidden="1">Arkusz1!$I$118</definedName>
    <definedName name="_xlchart.v1.23" hidden="1">Arkusz1!$I$119</definedName>
    <definedName name="_xlchart.v1.24" hidden="1">Arkusz1!$I$12</definedName>
    <definedName name="_xlchart.v1.25" hidden="1">Arkusz1!$I$120</definedName>
    <definedName name="_xlchart.v1.26" hidden="1">Arkusz1!$I$121</definedName>
    <definedName name="_xlchart.v1.27" hidden="1">Arkusz1!$I$122</definedName>
    <definedName name="_xlchart.v1.28" hidden="1">Arkusz1!$I$123</definedName>
    <definedName name="_xlchart.v1.29" hidden="1">Arkusz1!$I$124</definedName>
    <definedName name="_xlchart.v1.3" hidden="1">Arkusz1!$I$100</definedName>
    <definedName name="_xlchart.v1.30" hidden="1">Arkusz1!$I$125</definedName>
    <definedName name="_xlchart.v1.31" hidden="1">Arkusz1!$I$126</definedName>
    <definedName name="_xlchart.v1.32" hidden="1">Arkusz1!$I$127</definedName>
    <definedName name="_xlchart.v1.33" hidden="1">Arkusz1!$I$128</definedName>
    <definedName name="_xlchart.v1.34" hidden="1">Arkusz1!$I$129</definedName>
    <definedName name="_xlchart.v1.35" hidden="1">Arkusz1!$I$13</definedName>
    <definedName name="_xlchart.v1.36" hidden="1">Arkusz1!$I$130</definedName>
    <definedName name="_xlchart.v1.37" hidden="1">Arkusz1!$I$131</definedName>
    <definedName name="_xlchart.v1.38" hidden="1">Arkusz1!$I$132</definedName>
    <definedName name="_xlchart.v1.39" hidden="1">Arkusz1!$I$133</definedName>
    <definedName name="_xlchart.v1.4" hidden="1">Arkusz1!$I$101</definedName>
    <definedName name="_xlchart.v1.40" hidden="1">Arkusz1!$I$134</definedName>
    <definedName name="_xlchart.v1.41" hidden="1">Arkusz1!$I$135</definedName>
    <definedName name="_xlchart.v1.42" hidden="1">Arkusz1!$I$136</definedName>
    <definedName name="_xlchart.v1.43" hidden="1">Arkusz1!$I$137</definedName>
    <definedName name="_xlchart.v1.44" hidden="1">Arkusz1!$I$138</definedName>
    <definedName name="_xlchart.v1.45" hidden="1">Arkusz1!$I$139</definedName>
    <definedName name="_xlchart.v1.46" hidden="1">Arkusz1!$I$14</definedName>
    <definedName name="_xlchart.v1.47" hidden="1">Arkusz1!$I$140</definedName>
    <definedName name="_xlchart.v1.48" hidden="1">Arkusz1!$I$141</definedName>
    <definedName name="_xlchart.v1.49" hidden="1">Arkusz1!$I$142</definedName>
    <definedName name="_xlchart.v1.5" hidden="1">Arkusz1!$I$102</definedName>
    <definedName name="_xlchart.v1.50" hidden="1">Arkusz1!$I$143</definedName>
    <definedName name="_xlchart.v1.51" hidden="1">Arkusz1!$I$144</definedName>
    <definedName name="_xlchart.v1.52" hidden="1">Arkusz1!$I$145</definedName>
    <definedName name="_xlchart.v1.53" hidden="1">Arkusz1!$I$146</definedName>
    <definedName name="_xlchart.v1.54" hidden="1">Arkusz1!$I$147</definedName>
    <definedName name="_xlchart.v1.55" hidden="1">Arkusz1!$I$148</definedName>
    <definedName name="_xlchart.v1.56" hidden="1">Arkusz1!$I$149</definedName>
    <definedName name="_xlchart.v1.57" hidden="1">Arkusz1!$I$15</definedName>
    <definedName name="_xlchart.v1.58" hidden="1">Arkusz1!$I$150</definedName>
    <definedName name="_xlchart.v1.59" hidden="1">Arkusz1!$I$151</definedName>
    <definedName name="_xlchart.v1.6" hidden="1">Arkusz1!$I$103</definedName>
    <definedName name="_xlchart.v1.60" hidden="1">Arkusz1!$I$152</definedName>
    <definedName name="_xlchart.v1.61" hidden="1">Arkusz1!$I$16</definedName>
    <definedName name="_xlchart.v1.62" hidden="1">Arkusz1!$I$17</definedName>
    <definedName name="_xlchart.v1.63" hidden="1">Arkusz1!$I$18</definedName>
    <definedName name="_xlchart.v1.64" hidden="1">Arkusz1!$I$19</definedName>
    <definedName name="_xlchart.v1.65" hidden="1">Arkusz1!$I$20</definedName>
    <definedName name="_xlchart.v1.66" hidden="1">Arkusz1!$I$21</definedName>
    <definedName name="_xlchart.v1.67" hidden="1">Arkusz1!$I$22</definedName>
    <definedName name="_xlchart.v1.68" hidden="1">Arkusz1!$I$23</definedName>
    <definedName name="_xlchart.v1.69" hidden="1">Arkusz1!$I$24</definedName>
    <definedName name="_xlchart.v1.7" hidden="1">Arkusz1!$I$104</definedName>
    <definedName name="_xlchart.v1.70" hidden="1">Arkusz1!$I$25</definedName>
    <definedName name="_xlchart.v1.71" hidden="1">Arkusz1!$I$26</definedName>
    <definedName name="_xlchart.v1.72" hidden="1">Arkusz1!$I$27</definedName>
    <definedName name="_xlchart.v1.73" hidden="1">Arkusz1!$I$28</definedName>
    <definedName name="_xlchart.v1.74" hidden="1">Arkusz1!$I$29</definedName>
    <definedName name="_xlchart.v1.75" hidden="1">Arkusz1!$I$3</definedName>
    <definedName name="_xlchart.v1.76" hidden="1">Arkusz1!$I$30</definedName>
    <definedName name="_xlchart.v1.77" hidden="1">Arkusz1!$I$31</definedName>
    <definedName name="_xlchart.v1.78" hidden="1">Arkusz1!$I$32</definedName>
    <definedName name="_xlchart.v1.79" hidden="1">Arkusz1!$I$33</definedName>
    <definedName name="_xlchart.v1.8" hidden="1">Arkusz1!$I$105</definedName>
    <definedName name="_xlchart.v1.80" hidden="1">Arkusz1!$I$34</definedName>
    <definedName name="_xlchart.v1.81" hidden="1">Arkusz1!$I$35</definedName>
    <definedName name="_xlchart.v1.82" hidden="1">Arkusz1!$I$36</definedName>
    <definedName name="_xlchart.v1.83" hidden="1">Arkusz1!$I$37</definedName>
    <definedName name="_xlchart.v1.84" hidden="1">Arkusz1!$I$38</definedName>
    <definedName name="_xlchart.v1.85" hidden="1">Arkusz1!$I$39</definedName>
    <definedName name="_xlchart.v1.86" hidden="1">Arkusz1!$I$4</definedName>
    <definedName name="_xlchart.v1.87" hidden="1">Arkusz1!$I$40</definedName>
    <definedName name="_xlchart.v1.88" hidden="1">Arkusz1!$I$41</definedName>
    <definedName name="_xlchart.v1.89" hidden="1">Arkusz1!$I$42</definedName>
    <definedName name="_xlchart.v1.9" hidden="1">Arkusz1!$I$106</definedName>
    <definedName name="_xlchart.v1.90" hidden="1">Arkusz1!$I$43</definedName>
    <definedName name="_xlchart.v1.91" hidden="1">Arkusz1!$I$44</definedName>
    <definedName name="_xlchart.v1.92" hidden="1">Arkusz1!$I$45</definedName>
    <definedName name="_xlchart.v1.93" hidden="1">Arkusz1!$I$46</definedName>
    <definedName name="_xlchart.v1.94" hidden="1">Arkusz1!$I$47</definedName>
    <definedName name="_xlchart.v1.95" hidden="1">Arkusz1!$I$48</definedName>
    <definedName name="_xlchart.v1.96" hidden="1">Arkusz1!$I$49</definedName>
    <definedName name="_xlchart.v1.97" hidden="1">Arkusz1!$I$5</definedName>
    <definedName name="_xlchart.v1.98" hidden="1">Arkusz1!$I$50</definedName>
    <definedName name="_xlchart.v1.99" hidden="1">Arkusz1!$I$51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52" i="1" l="1"/>
  <c r="H4" i="1" l="1"/>
  <c r="H5" i="1"/>
  <c r="H7" i="1"/>
  <c r="H8" i="1"/>
  <c r="H9" i="1"/>
  <c r="H10" i="1"/>
  <c r="H11" i="1"/>
  <c r="H12" i="1"/>
  <c r="H14" i="1"/>
  <c r="H15" i="1"/>
  <c r="H16" i="1"/>
  <c r="H17" i="1"/>
  <c r="H18" i="1"/>
  <c r="H19" i="1"/>
  <c r="H21" i="1"/>
  <c r="H22" i="1"/>
  <c r="H23" i="1"/>
  <c r="H24" i="1"/>
  <c r="H25" i="1"/>
  <c r="H26" i="1"/>
  <c r="H28" i="1"/>
  <c r="H29" i="1"/>
  <c r="H30" i="1"/>
  <c r="H31" i="1"/>
  <c r="H32" i="1"/>
  <c r="H33" i="1"/>
  <c r="H35" i="1"/>
  <c r="H36" i="1"/>
  <c r="H37" i="1"/>
  <c r="H38" i="1"/>
  <c r="H39" i="1"/>
  <c r="H40" i="1"/>
  <c r="H42" i="1"/>
  <c r="H43" i="1"/>
  <c r="H44" i="1"/>
  <c r="H45" i="1"/>
  <c r="H46" i="1"/>
  <c r="H47" i="1"/>
  <c r="H49" i="1"/>
  <c r="H50" i="1"/>
  <c r="H51" i="1"/>
  <c r="H52" i="1"/>
  <c r="H53" i="1"/>
  <c r="H54" i="1"/>
  <c r="H56" i="1"/>
  <c r="H57" i="1"/>
  <c r="H58" i="1"/>
  <c r="H59" i="1"/>
  <c r="H60" i="1"/>
  <c r="H61" i="1"/>
  <c r="H63" i="1"/>
  <c r="H64" i="1"/>
  <c r="H65" i="1"/>
  <c r="H66" i="1"/>
  <c r="H67" i="1"/>
  <c r="H68" i="1"/>
  <c r="H70" i="1"/>
  <c r="H71" i="1"/>
  <c r="H72" i="1"/>
  <c r="H73" i="1"/>
  <c r="H74" i="1"/>
  <c r="H75" i="1"/>
  <c r="H77" i="1"/>
  <c r="H78" i="1"/>
  <c r="H79" i="1"/>
  <c r="H80" i="1"/>
  <c r="H81" i="1"/>
  <c r="H82" i="1"/>
  <c r="H84" i="1"/>
  <c r="H85" i="1"/>
  <c r="H86" i="1"/>
  <c r="H87" i="1"/>
  <c r="H88" i="1"/>
  <c r="H89" i="1"/>
  <c r="H91" i="1"/>
  <c r="H92" i="1"/>
  <c r="H93" i="1"/>
  <c r="H94" i="1"/>
  <c r="H95" i="1"/>
  <c r="H96" i="1"/>
  <c r="H98" i="1"/>
  <c r="H99" i="1"/>
  <c r="H100" i="1"/>
  <c r="H101" i="1"/>
  <c r="H102" i="1"/>
  <c r="H103" i="1"/>
  <c r="H105" i="1"/>
  <c r="H106" i="1"/>
  <c r="H107" i="1"/>
  <c r="H108" i="1"/>
  <c r="H109" i="1"/>
  <c r="H110" i="1"/>
  <c r="H112" i="1"/>
  <c r="H113" i="1"/>
  <c r="H114" i="1"/>
  <c r="H115" i="1"/>
  <c r="H116" i="1"/>
  <c r="H117" i="1"/>
  <c r="H119" i="1"/>
  <c r="H120" i="1"/>
  <c r="H121" i="1"/>
  <c r="H122" i="1"/>
  <c r="H123" i="1"/>
  <c r="H124" i="1"/>
  <c r="H126" i="1"/>
  <c r="H127" i="1"/>
  <c r="H128" i="1"/>
  <c r="H129" i="1"/>
  <c r="H130" i="1"/>
  <c r="H131" i="1"/>
  <c r="H133" i="1"/>
  <c r="H134" i="1"/>
  <c r="H135" i="1"/>
  <c r="H136" i="1"/>
  <c r="H137" i="1"/>
  <c r="H138" i="1"/>
  <c r="H140" i="1"/>
  <c r="H141" i="1"/>
  <c r="H142" i="1"/>
  <c r="H143" i="1"/>
  <c r="H144" i="1"/>
  <c r="H145" i="1"/>
  <c r="H147" i="1"/>
  <c r="H148" i="1"/>
  <c r="H149" i="1"/>
  <c r="H150" i="1"/>
  <c r="H151" i="1"/>
  <c r="H152" i="1"/>
  <c r="H3" i="1"/>
  <c r="D4" i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3" i="1"/>
  <c r="C4" i="1" s="1"/>
  <c r="G4" i="1" l="1"/>
  <c r="G5" i="1" s="1"/>
  <c r="I3" i="1"/>
  <c r="G6" i="1"/>
  <c r="N15" i="1"/>
  <c r="L3" i="1"/>
  <c r="N9" i="1" s="1"/>
  <c r="C5" i="1"/>
  <c r="H6" i="1"/>
  <c r="G7" i="1" s="1"/>
  <c r="G8" i="1" s="1"/>
  <c r="G9" i="1" s="1"/>
  <c r="G10" i="1" s="1"/>
  <c r="G11" i="1" s="1"/>
  <c r="G12" i="1" s="1"/>
  <c r="G13" i="1" s="1"/>
  <c r="C6" i="1" l="1"/>
  <c r="I4" i="1"/>
  <c r="H13" i="1"/>
  <c r="C7" i="1" l="1"/>
  <c r="I5" i="1"/>
  <c r="G14" i="1"/>
  <c r="G15" i="1" s="1"/>
  <c r="G16" i="1" s="1"/>
  <c r="G17" i="1" s="1"/>
  <c r="G18" i="1" s="1"/>
  <c r="G19" i="1" s="1"/>
  <c r="G20" i="1" s="1"/>
  <c r="H20" i="1" s="1"/>
  <c r="G21" i="1" s="1"/>
  <c r="G22" i="1" s="1"/>
  <c r="G23" i="1" s="1"/>
  <c r="G24" i="1" s="1"/>
  <c r="G25" i="1" s="1"/>
  <c r="G26" i="1" s="1"/>
  <c r="G27" i="1" s="1"/>
  <c r="C8" i="1" l="1"/>
  <c r="I6" i="1"/>
  <c r="H27" i="1"/>
  <c r="G28" i="1" s="1"/>
  <c r="G29" i="1" s="1"/>
  <c r="G30" i="1" s="1"/>
  <c r="G31" i="1" s="1"/>
  <c r="G32" i="1" s="1"/>
  <c r="G33" i="1" s="1"/>
  <c r="G34" i="1" s="1"/>
  <c r="C9" i="1" l="1"/>
  <c r="I7" i="1"/>
  <c r="H34" i="1"/>
  <c r="G35" i="1" s="1"/>
  <c r="G36" i="1" s="1"/>
  <c r="G37" i="1" s="1"/>
  <c r="G38" i="1" s="1"/>
  <c r="G39" i="1" s="1"/>
  <c r="G40" i="1" s="1"/>
  <c r="G41" i="1" s="1"/>
  <c r="C10" i="1" l="1"/>
  <c r="I8" i="1"/>
  <c r="H41" i="1"/>
  <c r="G42" i="1" s="1"/>
  <c r="G43" i="1" s="1"/>
  <c r="G44" i="1" s="1"/>
  <c r="G45" i="1" s="1"/>
  <c r="G46" i="1" s="1"/>
  <c r="G47" i="1" s="1"/>
  <c r="G48" i="1" s="1"/>
  <c r="C11" i="1" l="1"/>
  <c r="I9" i="1"/>
  <c r="H48" i="1"/>
  <c r="G49" i="1" s="1"/>
  <c r="G50" i="1" s="1"/>
  <c r="G51" i="1" s="1"/>
  <c r="G52" i="1" s="1"/>
  <c r="G53" i="1" s="1"/>
  <c r="G54" i="1" s="1"/>
  <c r="G55" i="1" s="1"/>
  <c r="C12" i="1" l="1"/>
  <c r="I10" i="1"/>
  <c r="H55" i="1"/>
  <c r="G56" i="1" s="1"/>
  <c r="G57" i="1" s="1"/>
  <c r="G58" i="1" s="1"/>
  <c r="G59" i="1" s="1"/>
  <c r="G60" i="1" s="1"/>
  <c r="G61" i="1" s="1"/>
  <c r="G62" i="1" s="1"/>
  <c r="C13" i="1" l="1"/>
  <c r="I11" i="1"/>
  <c r="H62" i="1"/>
  <c r="G63" i="1" s="1"/>
  <c r="G64" i="1" s="1"/>
  <c r="G65" i="1" s="1"/>
  <c r="G66" i="1" s="1"/>
  <c r="G67" i="1" s="1"/>
  <c r="G68" i="1" s="1"/>
  <c r="G69" i="1" s="1"/>
  <c r="C14" i="1" l="1"/>
  <c r="I12" i="1"/>
  <c r="H69" i="1"/>
  <c r="G70" i="1" s="1"/>
  <c r="G71" i="1" s="1"/>
  <c r="G72" i="1" s="1"/>
  <c r="G73" i="1" s="1"/>
  <c r="G74" i="1" s="1"/>
  <c r="G75" i="1" s="1"/>
  <c r="G76" i="1" s="1"/>
  <c r="C15" i="1" l="1"/>
  <c r="I13" i="1"/>
  <c r="H76" i="1"/>
  <c r="G77" i="1" s="1"/>
  <c r="G78" i="1" s="1"/>
  <c r="G79" i="1" s="1"/>
  <c r="G80" i="1" s="1"/>
  <c r="G81" i="1" s="1"/>
  <c r="G82" i="1" s="1"/>
  <c r="G83" i="1" s="1"/>
  <c r="C16" i="1" l="1"/>
  <c r="I14" i="1"/>
  <c r="H83" i="1"/>
  <c r="G84" i="1" s="1"/>
  <c r="G85" i="1" s="1"/>
  <c r="G86" i="1" s="1"/>
  <c r="G87" i="1" s="1"/>
  <c r="G88" i="1" s="1"/>
  <c r="G89" i="1" s="1"/>
  <c r="G90" i="1" s="1"/>
  <c r="C17" i="1" l="1"/>
  <c r="I15" i="1"/>
  <c r="H90" i="1"/>
  <c r="G91" i="1" s="1"/>
  <c r="G92" i="1" s="1"/>
  <c r="G93" i="1" s="1"/>
  <c r="G94" i="1" s="1"/>
  <c r="G95" i="1" s="1"/>
  <c r="G96" i="1" s="1"/>
  <c r="G97" i="1" s="1"/>
  <c r="C18" i="1" l="1"/>
  <c r="I16" i="1"/>
  <c r="H97" i="1"/>
  <c r="G98" i="1" s="1"/>
  <c r="G99" i="1" s="1"/>
  <c r="G100" i="1" s="1"/>
  <c r="G101" i="1" s="1"/>
  <c r="G102" i="1" s="1"/>
  <c r="G103" i="1" s="1"/>
  <c r="G104" i="1" s="1"/>
  <c r="C19" i="1" l="1"/>
  <c r="I17" i="1"/>
  <c r="H104" i="1"/>
  <c r="G105" i="1" s="1"/>
  <c r="G106" i="1" s="1"/>
  <c r="G107" i="1" s="1"/>
  <c r="G108" i="1" s="1"/>
  <c r="G109" i="1" s="1"/>
  <c r="G110" i="1" s="1"/>
  <c r="G111" i="1" s="1"/>
  <c r="C20" i="1" l="1"/>
  <c r="I18" i="1"/>
  <c r="H111" i="1"/>
  <c r="G112" i="1" s="1"/>
  <c r="G113" i="1" s="1"/>
  <c r="G114" i="1" s="1"/>
  <c r="G115" i="1" s="1"/>
  <c r="G116" i="1" s="1"/>
  <c r="G117" i="1" s="1"/>
  <c r="G118" i="1" s="1"/>
  <c r="C21" i="1" l="1"/>
  <c r="I19" i="1"/>
  <c r="H118" i="1"/>
  <c r="G119" i="1" s="1"/>
  <c r="G120" i="1" s="1"/>
  <c r="G121" i="1" s="1"/>
  <c r="G122" i="1" s="1"/>
  <c r="G123" i="1" s="1"/>
  <c r="G124" i="1" s="1"/>
  <c r="G125" i="1" s="1"/>
  <c r="C22" i="1" l="1"/>
  <c r="I20" i="1"/>
  <c r="H125" i="1"/>
  <c r="G126" i="1" s="1"/>
  <c r="G127" i="1" s="1"/>
  <c r="G128" i="1" s="1"/>
  <c r="G129" i="1" s="1"/>
  <c r="G130" i="1" s="1"/>
  <c r="G131" i="1" s="1"/>
  <c r="G132" i="1" s="1"/>
  <c r="C23" i="1" l="1"/>
  <c r="I21" i="1"/>
  <c r="H132" i="1"/>
  <c r="G133" i="1" s="1"/>
  <c r="G134" i="1" s="1"/>
  <c r="G135" i="1" s="1"/>
  <c r="G136" i="1" s="1"/>
  <c r="G137" i="1" s="1"/>
  <c r="G138" i="1" s="1"/>
  <c r="G139" i="1" s="1"/>
  <c r="C24" i="1" l="1"/>
  <c r="I22" i="1"/>
  <c r="H139" i="1"/>
  <c r="G140" i="1" s="1"/>
  <c r="G141" i="1" s="1"/>
  <c r="G142" i="1" s="1"/>
  <c r="G143" i="1" s="1"/>
  <c r="G144" i="1" s="1"/>
  <c r="G145" i="1" s="1"/>
  <c r="G146" i="1" s="1"/>
  <c r="C25" i="1" l="1"/>
  <c r="I23" i="1"/>
  <c r="H146" i="1"/>
  <c r="C26" i="1" l="1"/>
  <c r="I24" i="1"/>
  <c r="G147" i="1"/>
  <c r="G148" i="1" s="1"/>
  <c r="G149" i="1" s="1"/>
  <c r="G150" i="1" s="1"/>
  <c r="G151" i="1" s="1"/>
  <c r="G152" i="1" s="1"/>
  <c r="N12" i="1"/>
  <c r="C27" i="1" l="1"/>
  <c r="I25" i="1"/>
  <c r="C28" i="1" l="1"/>
  <c r="I26" i="1"/>
  <c r="C29" i="1" l="1"/>
  <c r="I27" i="1"/>
  <c r="C30" i="1" l="1"/>
  <c r="I28" i="1"/>
  <c r="C31" i="1" l="1"/>
  <c r="I29" i="1"/>
  <c r="C32" i="1" l="1"/>
  <c r="I30" i="1"/>
  <c r="C33" i="1" l="1"/>
  <c r="I31" i="1"/>
  <c r="C34" i="1" l="1"/>
  <c r="I32" i="1"/>
  <c r="C35" i="1" l="1"/>
  <c r="I33" i="1"/>
  <c r="C36" i="1" l="1"/>
  <c r="I34" i="1"/>
  <c r="C37" i="1" l="1"/>
  <c r="I35" i="1"/>
  <c r="C38" i="1" l="1"/>
  <c r="I36" i="1"/>
  <c r="C39" i="1" l="1"/>
  <c r="I37" i="1"/>
  <c r="C40" i="1" l="1"/>
  <c r="I38" i="1"/>
  <c r="C41" i="1" l="1"/>
  <c r="I39" i="1"/>
  <c r="C42" i="1" l="1"/>
  <c r="I40" i="1"/>
  <c r="C43" i="1" l="1"/>
  <c r="I41" i="1"/>
  <c r="C44" i="1" l="1"/>
  <c r="I42" i="1"/>
  <c r="C45" i="1" l="1"/>
  <c r="I43" i="1"/>
  <c r="C46" i="1" l="1"/>
  <c r="I44" i="1"/>
  <c r="C47" i="1" l="1"/>
  <c r="I45" i="1"/>
  <c r="C48" i="1" l="1"/>
  <c r="I46" i="1"/>
  <c r="C49" i="1" l="1"/>
  <c r="I47" i="1"/>
  <c r="C50" i="1" l="1"/>
  <c r="I48" i="1"/>
  <c r="C51" i="1" l="1"/>
  <c r="I49" i="1"/>
  <c r="C52" i="1" l="1"/>
  <c r="I50" i="1"/>
  <c r="C53" i="1" l="1"/>
  <c r="I51" i="1"/>
  <c r="C54" i="1" l="1"/>
  <c r="I52" i="1"/>
  <c r="C55" i="1" l="1"/>
  <c r="I53" i="1"/>
  <c r="C56" i="1" l="1"/>
  <c r="I54" i="1"/>
  <c r="C57" i="1" l="1"/>
  <c r="I55" i="1"/>
  <c r="C58" i="1" l="1"/>
  <c r="I56" i="1"/>
  <c r="C59" i="1" l="1"/>
  <c r="I57" i="1"/>
  <c r="C60" i="1" l="1"/>
  <c r="I58" i="1"/>
  <c r="C61" i="1" l="1"/>
  <c r="I59" i="1"/>
  <c r="C62" i="1" l="1"/>
  <c r="I60" i="1"/>
  <c r="C63" i="1" l="1"/>
  <c r="I61" i="1"/>
  <c r="C64" i="1" l="1"/>
  <c r="I62" i="1"/>
  <c r="C65" i="1" l="1"/>
  <c r="I63" i="1"/>
  <c r="C66" i="1" l="1"/>
  <c r="I64" i="1"/>
  <c r="C67" i="1" l="1"/>
  <c r="I65" i="1"/>
  <c r="C68" i="1" l="1"/>
  <c r="I66" i="1"/>
  <c r="C69" i="1" l="1"/>
  <c r="I67" i="1"/>
  <c r="C70" i="1" l="1"/>
  <c r="I68" i="1"/>
  <c r="C71" i="1" l="1"/>
  <c r="I69" i="1"/>
  <c r="C72" i="1" l="1"/>
  <c r="I70" i="1"/>
  <c r="C73" i="1" l="1"/>
  <c r="I71" i="1"/>
  <c r="C74" i="1" l="1"/>
  <c r="I72" i="1"/>
  <c r="C75" i="1" l="1"/>
  <c r="I73" i="1"/>
  <c r="C76" i="1" l="1"/>
  <c r="I74" i="1"/>
  <c r="C77" i="1" l="1"/>
  <c r="I75" i="1"/>
  <c r="C78" i="1" l="1"/>
  <c r="I76" i="1"/>
  <c r="C79" i="1" l="1"/>
  <c r="I77" i="1"/>
  <c r="C80" i="1" l="1"/>
  <c r="I78" i="1"/>
  <c r="C81" i="1" l="1"/>
  <c r="I79" i="1"/>
  <c r="C82" i="1" l="1"/>
  <c r="I80" i="1"/>
  <c r="C83" i="1" l="1"/>
  <c r="I81" i="1"/>
  <c r="C84" i="1" l="1"/>
  <c r="I82" i="1"/>
  <c r="C85" i="1" l="1"/>
  <c r="I83" i="1"/>
  <c r="C86" i="1" l="1"/>
  <c r="I84" i="1"/>
  <c r="C87" i="1" l="1"/>
  <c r="I85" i="1"/>
  <c r="C88" i="1" l="1"/>
  <c r="I86" i="1"/>
  <c r="C89" i="1" l="1"/>
  <c r="I87" i="1"/>
  <c r="C90" i="1" l="1"/>
  <c r="I88" i="1"/>
  <c r="C91" i="1" l="1"/>
  <c r="I89" i="1"/>
  <c r="C92" i="1" l="1"/>
  <c r="I90" i="1"/>
  <c r="C93" i="1" l="1"/>
  <c r="I91" i="1"/>
  <c r="C94" i="1" l="1"/>
  <c r="I92" i="1"/>
  <c r="C95" i="1" l="1"/>
  <c r="I93" i="1"/>
  <c r="C96" i="1" l="1"/>
  <c r="I94" i="1"/>
  <c r="C97" i="1" l="1"/>
  <c r="I95" i="1"/>
  <c r="C98" i="1" l="1"/>
  <c r="I96" i="1"/>
  <c r="C99" i="1" l="1"/>
  <c r="I97" i="1"/>
  <c r="C100" i="1" l="1"/>
  <c r="I98" i="1"/>
  <c r="C101" i="1" l="1"/>
  <c r="I99" i="1"/>
  <c r="C102" i="1" l="1"/>
  <c r="I100" i="1"/>
  <c r="C103" i="1" l="1"/>
  <c r="I101" i="1"/>
  <c r="C104" i="1" l="1"/>
  <c r="I102" i="1"/>
  <c r="C105" i="1" l="1"/>
  <c r="I103" i="1"/>
  <c r="C106" i="1" l="1"/>
  <c r="I104" i="1"/>
  <c r="C107" i="1" l="1"/>
  <c r="I105" i="1"/>
  <c r="C108" i="1" l="1"/>
  <c r="I106" i="1"/>
  <c r="C109" i="1" l="1"/>
  <c r="I107" i="1"/>
  <c r="C110" i="1" l="1"/>
  <c r="I108" i="1"/>
  <c r="C111" i="1" l="1"/>
  <c r="I109" i="1"/>
  <c r="C112" i="1" l="1"/>
  <c r="I110" i="1"/>
  <c r="C113" i="1" l="1"/>
  <c r="I111" i="1"/>
  <c r="C114" i="1" l="1"/>
  <c r="I112" i="1"/>
  <c r="C115" i="1" l="1"/>
  <c r="I113" i="1"/>
  <c r="C116" i="1" l="1"/>
  <c r="I114" i="1"/>
  <c r="C117" i="1" l="1"/>
  <c r="I115" i="1"/>
  <c r="C118" i="1" l="1"/>
  <c r="I116" i="1"/>
  <c r="C119" i="1" l="1"/>
  <c r="I117" i="1"/>
  <c r="C120" i="1" l="1"/>
  <c r="I118" i="1"/>
  <c r="C121" i="1" l="1"/>
  <c r="I119" i="1"/>
  <c r="C122" i="1" l="1"/>
  <c r="I120" i="1"/>
  <c r="C123" i="1" l="1"/>
  <c r="I121" i="1"/>
  <c r="C124" i="1" l="1"/>
  <c r="I122" i="1"/>
  <c r="C125" i="1" l="1"/>
  <c r="I123" i="1"/>
  <c r="C126" i="1" l="1"/>
  <c r="I124" i="1"/>
  <c r="C127" i="1" l="1"/>
  <c r="I125" i="1"/>
  <c r="C128" i="1" l="1"/>
  <c r="I126" i="1"/>
  <c r="C129" i="1" l="1"/>
  <c r="I127" i="1"/>
  <c r="C130" i="1" l="1"/>
  <c r="I128" i="1"/>
  <c r="C131" i="1" l="1"/>
  <c r="I129" i="1"/>
  <c r="C132" i="1" l="1"/>
  <c r="I130" i="1"/>
  <c r="C133" i="1" l="1"/>
  <c r="I131" i="1"/>
  <c r="C134" i="1" l="1"/>
  <c r="I132" i="1"/>
  <c r="C135" i="1" l="1"/>
  <c r="I133" i="1"/>
  <c r="C136" i="1" l="1"/>
  <c r="I134" i="1"/>
  <c r="C137" i="1" l="1"/>
  <c r="I135" i="1"/>
  <c r="C138" i="1" l="1"/>
  <c r="I136" i="1"/>
  <c r="C139" i="1" l="1"/>
  <c r="I137" i="1"/>
  <c r="C140" i="1" l="1"/>
  <c r="I138" i="1"/>
  <c r="C141" i="1" l="1"/>
  <c r="I139" i="1"/>
  <c r="C142" i="1" l="1"/>
  <c r="I140" i="1"/>
  <c r="C143" i="1" l="1"/>
  <c r="I141" i="1"/>
  <c r="C144" i="1" l="1"/>
  <c r="I142" i="1"/>
  <c r="C145" i="1" l="1"/>
  <c r="I143" i="1"/>
  <c r="C146" i="1" l="1"/>
  <c r="I144" i="1"/>
  <c r="C147" i="1" l="1"/>
  <c r="I145" i="1"/>
  <c r="C148" i="1" l="1"/>
  <c r="I146" i="1"/>
  <c r="C149" i="1" l="1"/>
  <c r="I147" i="1"/>
  <c r="C150" i="1" l="1"/>
  <c r="I148" i="1"/>
  <c r="C151" i="1" l="1"/>
  <c r="I149" i="1"/>
  <c r="C152" i="1" l="1"/>
  <c r="I151" i="1" s="1"/>
  <c r="I150" i="1"/>
</calcChain>
</file>

<file path=xl/sharedStrings.xml><?xml version="1.0" encoding="utf-8"?>
<sst xmlns="http://schemas.openxmlformats.org/spreadsheetml/2006/main" count="17" uniqueCount="17">
  <si>
    <t xml:space="preserve">Dzień: </t>
  </si>
  <si>
    <t>Data:</t>
  </si>
  <si>
    <t>Pozycja X:</t>
  </si>
  <si>
    <t>Pozycja Y:</t>
  </si>
  <si>
    <t>Dublony:</t>
  </si>
  <si>
    <t>Mile na północ:</t>
  </si>
  <si>
    <t>Mile na wschód:</t>
  </si>
  <si>
    <t xml:space="preserve">Mile na północ w sumie: </t>
  </si>
  <si>
    <t>Zad 1.</t>
  </si>
  <si>
    <t>Zad 2.</t>
  </si>
  <si>
    <t>Zad 3.</t>
  </si>
  <si>
    <t xml:space="preserve">Wszystkich dublonów: </t>
  </si>
  <si>
    <t>Dublony w sumie:</t>
  </si>
  <si>
    <t>Stracone dublony:</t>
  </si>
  <si>
    <t>Zad 4.</t>
  </si>
  <si>
    <t>Odległość od rzeki:</t>
  </si>
  <si>
    <t>Zad 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</si>
</sst>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6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2" applyNumberFormat="0" applyAlignment="0" applyProtection="0"/>
    <xf numFmtId="0" fontId="1" fillId="5" borderId="4" applyNumberFormat="0" applyFont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0" fontId="2" fillId="0" borderId="1" xfId="1" applyAlignment="1">
      <alignment horizontal="center"/>
    </xf>
    <xf numFmtId="14" fontId="2" fillId="0" borderId="1" xfId="1" applyNumberFormat="1" applyAlignment="1">
      <alignment horizontal="center"/>
    </xf>
    <xf numFmtId="14" fontId="0" fillId="0" borderId="0" xfId="0" applyNumberFormat="1" applyAlignment="1">
      <alignment horizontal="center"/>
    </xf>
    <xf numFmtId="0" fontId="2" fillId="0" borderId="1" xfId="1" applyFill="1" applyAlignment="1">
      <alignment horizontal="center"/>
    </xf>
    <xf numFmtId="0" fontId="0" fillId="5" borderId="4" xfId="5" applyFont="1"/>
    <xf numFmtId="0" fontId="3" fillId="2" borderId="3" xfId="2" applyBorder="1"/>
    <xf numFmtId="0" fontId="3" fillId="2" borderId="0" xfId="2"/>
    <xf numFmtId="0" fontId="5" fillId="4" borderId="2" xfId="4" applyAlignment="1">
      <alignment horizontal="center"/>
    </xf>
    <xf numFmtId="14" fontId="4" fillId="3" borderId="0" xfId="3" applyNumberFormat="1" applyAlignment="1">
      <alignment horizontal="center"/>
    </xf>
    <xf numFmtId="0" fontId="4" fillId="3" borderId="0" xfId="3" applyAlignment="1">
      <alignment horizontal="center"/>
    </xf>
  </cellXfs>
  <cellStyles count="6">
    <cellStyle name="Dobry" xfId="2" builtinId="26"/>
    <cellStyle name="Nagłówek 2" xfId="1" builtinId="17"/>
    <cellStyle name="Neutralny" xfId="3" builtinId="28"/>
    <cellStyle name="Normalny" xfId="0" builtinId="0"/>
    <cellStyle name="Obliczenia" xfId="4" builtinId="22"/>
    <cellStyle name="Uwaga" xfId="5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Odległość</a:t>
            </a:r>
            <a:r>
              <a:rPr lang="pl-PL" baseline="0"/>
              <a:t> od rzeki w poszczególnych dniach</a:t>
            </a:r>
            <a:endParaRPr lang="pl-PL"/>
          </a:p>
        </c:rich>
      </c:tx>
      <c:layout>
        <c:manualLayout>
          <c:xMode val="edge"/>
          <c:yMode val="edge"/>
          <c:x val="0.21694510985997364"/>
          <c:y val="1.41913058085134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Arkusz1!$I$3:$I$152</c:f>
              <c:numCache>
                <c:formatCode>General</c:formatCode>
                <c:ptCount val="150"/>
                <c:pt idx="0">
                  <c:v>2</c:v>
                </c:pt>
                <c:pt idx="1">
                  <c:v>3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11</c:v>
                </c:pt>
                <c:pt idx="23">
                  <c:v>11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11</c:v>
                </c:pt>
                <c:pt idx="29">
                  <c:v>11</c:v>
                </c:pt>
                <c:pt idx="30">
                  <c:v>11</c:v>
                </c:pt>
                <c:pt idx="31">
                  <c:v>11</c:v>
                </c:pt>
                <c:pt idx="32">
                  <c:v>11</c:v>
                </c:pt>
                <c:pt idx="33">
                  <c:v>9</c:v>
                </c:pt>
                <c:pt idx="34">
                  <c:v>9</c:v>
                </c:pt>
                <c:pt idx="35">
                  <c:v>9</c:v>
                </c:pt>
                <c:pt idx="36">
                  <c:v>9</c:v>
                </c:pt>
                <c:pt idx="37">
                  <c:v>9</c:v>
                </c:pt>
                <c:pt idx="38">
                  <c:v>9</c:v>
                </c:pt>
                <c:pt idx="39">
                  <c:v>9</c:v>
                </c:pt>
                <c:pt idx="40">
                  <c:v>9</c:v>
                </c:pt>
                <c:pt idx="41">
                  <c:v>9</c:v>
                </c:pt>
                <c:pt idx="42">
                  <c:v>9</c:v>
                </c:pt>
                <c:pt idx="43">
                  <c:v>9</c:v>
                </c:pt>
                <c:pt idx="44">
                  <c:v>9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9</c:v>
                </c:pt>
                <c:pt idx="49">
                  <c:v>9</c:v>
                </c:pt>
                <c:pt idx="50">
                  <c:v>9</c:v>
                </c:pt>
                <c:pt idx="51">
                  <c:v>9</c:v>
                </c:pt>
                <c:pt idx="52">
                  <c:v>9</c:v>
                </c:pt>
                <c:pt idx="53">
                  <c:v>9</c:v>
                </c:pt>
                <c:pt idx="54">
                  <c:v>9</c:v>
                </c:pt>
                <c:pt idx="55">
                  <c:v>9</c:v>
                </c:pt>
                <c:pt idx="56">
                  <c:v>9</c:v>
                </c:pt>
                <c:pt idx="57">
                  <c:v>9</c:v>
                </c:pt>
                <c:pt idx="58">
                  <c:v>9</c:v>
                </c:pt>
                <c:pt idx="59">
                  <c:v>9</c:v>
                </c:pt>
                <c:pt idx="60">
                  <c:v>9</c:v>
                </c:pt>
                <c:pt idx="61">
                  <c:v>9</c:v>
                </c:pt>
                <c:pt idx="62">
                  <c:v>9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4</c:v>
                </c:pt>
                <c:pt idx="125">
                  <c:v>1</c:v>
                </c:pt>
                <c:pt idx="126">
                  <c:v>0</c:v>
                </c:pt>
                <c:pt idx="127">
                  <c:v>1</c:v>
                </c:pt>
                <c:pt idx="128">
                  <c:v>2</c:v>
                </c:pt>
                <c:pt idx="129">
                  <c:v>3</c:v>
                </c:pt>
                <c:pt idx="130">
                  <c:v>4</c:v>
                </c:pt>
                <c:pt idx="131">
                  <c:v>5</c:v>
                </c:pt>
                <c:pt idx="132">
                  <c:v>6</c:v>
                </c:pt>
                <c:pt idx="133">
                  <c:v>7</c:v>
                </c:pt>
                <c:pt idx="134">
                  <c:v>8</c:v>
                </c:pt>
                <c:pt idx="135">
                  <c:v>9</c:v>
                </c:pt>
                <c:pt idx="136">
                  <c:v>10</c:v>
                </c:pt>
                <c:pt idx="137">
                  <c:v>11</c:v>
                </c:pt>
                <c:pt idx="138">
                  <c:v>12</c:v>
                </c:pt>
                <c:pt idx="139">
                  <c:v>13</c:v>
                </c:pt>
                <c:pt idx="140">
                  <c:v>14</c:v>
                </c:pt>
                <c:pt idx="141">
                  <c:v>15</c:v>
                </c:pt>
                <c:pt idx="142">
                  <c:v>16</c:v>
                </c:pt>
                <c:pt idx="143">
                  <c:v>17</c:v>
                </c:pt>
                <c:pt idx="144">
                  <c:v>18</c:v>
                </c:pt>
                <c:pt idx="145">
                  <c:v>19</c:v>
                </c:pt>
                <c:pt idx="146">
                  <c:v>20</c:v>
                </c:pt>
                <c:pt idx="147">
                  <c:v>21</c:v>
                </c:pt>
                <c:pt idx="148">
                  <c:v>22</c:v>
                </c:pt>
                <c:pt idx="1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78-4A0F-A9E0-591DF3061E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7"/>
        <c:overlap val="-11"/>
        <c:axId val="402960640"/>
        <c:axId val="402970480"/>
      </c:barChart>
      <c:catAx>
        <c:axId val="402960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Dzień</a:t>
                </a:r>
              </a:p>
              <a:p>
                <a:pPr>
                  <a:defRPr/>
                </a:pPr>
                <a:endParaRPr lang="pl-PL"/>
              </a:p>
            </c:rich>
          </c:tx>
          <c:layout>
            <c:manualLayout>
              <c:xMode val="edge"/>
              <c:yMode val="edge"/>
              <c:x val="0.48279302634107923"/>
              <c:y val="0.893974655363873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02970480"/>
        <c:crosses val="autoZero"/>
        <c:auto val="1"/>
        <c:lblAlgn val="ctr"/>
        <c:lblOffset val="100"/>
        <c:noMultiLvlLbl val="0"/>
      </c:catAx>
      <c:valAx>
        <c:axId val="40297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Odległość</a:t>
                </a:r>
              </a:p>
            </c:rich>
          </c:tx>
          <c:layout>
            <c:manualLayout>
              <c:xMode val="edge"/>
              <c:yMode val="edge"/>
              <c:x val="1.190716164206322E-2"/>
              <c:y val="0.385310976527054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02960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1316182</xdr:colOff>
      <xdr:row>18</xdr:row>
      <xdr:rowOff>51955</xdr:rowOff>
    </xdr:from>
    <xdr:to>
      <xdr:col>21</xdr:col>
      <xdr:colOff>152400</xdr:colOff>
      <xdr:row>38</xdr:row>
      <xdr:rowOff>4329</xdr:rowOff>
    </xdr:to>
    <xdr:graphicFrame macro="">
      <xdr:nvGraphicFramePr>
        <xdr:cNvPr id="7" name="Chart 1">
          <a:extLst>
            <a:ext uri="{FF2B5EF4-FFF2-40B4-BE49-F238E27FC236}">
              <a16:creationId xmlns:a16="http://schemas.microsoft.com/office/drawing/2014/main" id="{92AFC131-5E39-4DE1-B574-BC0392BB30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ULAN/Desktop/zad8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rkusz1"/>
    </sheetNames>
    <sheetDataSet>
      <sheetData sheetId="0">
        <row r="3">
          <cell r="L3">
            <v>2</v>
          </cell>
        </row>
        <row r="4">
          <cell r="L4">
            <v>3</v>
          </cell>
        </row>
        <row r="5">
          <cell r="L5">
            <v>2</v>
          </cell>
        </row>
        <row r="6">
          <cell r="L6">
            <v>3</v>
          </cell>
        </row>
        <row r="7">
          <cell r="L7">
            <v>4</v>
          </cell>
        </row>
        <row r="8">
          <cell r="L8">
            <v>5</v>
          </cell>
        </row>
        <row r="9">
          <cell r="L9">
            <v>6</v>
          </cell>
        </row>
        <row r="10">
          <cell r="L10">
            <v>7</v>
          </cell>
        </row>
        <row r="11">
          <cell r="L11">
            <v>8</v>
          </cell>
        </row>
        <row r="12">
          <cell r="L12">
            <v>9</v>
          </cell>
        </row>
        <row r="13">
          <cell r="L13">
            <v>10</v>
          </cell>
        </row>
        <row r="14">
          <cell r="L14">
            <v>11</v>
          </cell>
        </row>
        <row r="15">
          <cell r="L15">
            <v>11</v>
          </cell>
        </row>
        <row r="16">
          <cell r="L16">
            <v>11</v>
          </cell>
        </row>
        <row r="17">
          <cell r="L17">
            <v>11</v>
          </cell>
        </row>
        <row r="18">
          <cell r="L18">
            <v>11</v>
          </cell>
        </row>
        <row r="19">
          <cell r="L19">
            <v>11</v>
          </cell>
        </row>
        <row r="20">
          <cell r="L20">
            <v>11</v>
          </cell>
        </row>
        <row r="21">
          <cell r="L21">
            <v>11</v>
          </cell>
        </row>
        <row r="22">
          <cell r="L22">
            <v>11</v>
          </cell>
        </row>
        <row r="23">
          <cell r="L23">
            <v>11</v>
          </cell>
        </row>
        <row r="24">
          <cell r="L24">
            <v>11</v>
          </cell>
        </row>
        <row r="25">
          <cell r="L25">
            <v>11</v>
          </cell>
        </row>
        <row r="26">
          <cell r="L26">
            <v>11</v>
          </cell>
        </row>
        <row r="27">
          <cell r="L27">
            <v>11</v>
          </cell>
        </row>
        <row r="28">
          <cell r="L28">
            <v>11</v>
          </cell>
        </row>
        <row r="29">
          <cell r="L29">
            <v>11</v>
          </cell>
        </row>
        <row r="30">
          <cell r="L30">
            <v>11</v>
          </cell>
        </row>
        <row r="31">
          <cell r="L31">
            <v>11</v>
          </cell>
        </row>
        <row r="32">
          <cell r="L32">
            <v>11</v>
          </cell>
        </row>
        <row r="33">
          <cell r="L33">
            <v>11</v>
          </cell>
        </row>
        <row r="34">
          <cell r="L34">
            <v>11</v>
          </cell>
        </row>
        <row r="35">
          <cell r="L35">
            <v>11</v>
          </cell>
        </row>
        <row r="36">
          <cell r="L36">
            <v>9</v>
          </cell>
        </row>
        <row r="37">
          <cell r="L37">
            <v>9</v>
          </cell>
        </row>
        <row r="38">
          <cell r="L38">
            <v>9</v>
          </cell>
        </row>
        <row r="39">
          <cell r="L39">
            <v>9</v>
          </cell>
        </row>
        <row r="40">
          <cell r="L40">
            <v>9</v>
          </cell>
        </row>
        <row r="41">
          <cell r="L41">
            <v>9</v>
          </cell>
        </row>
        <row r="42">
          <cell r="L42">
            <v>9</v>
          </cell>
        </row>
        <row r="43">
          <cell r="L43">
            <v>9</v>
          </cell>
        </row>
        <row r="44">
          <cell r="L44">
            <v>9</v>
          </cell>
        </row>
        <row r="45">
          <cell r="L45">
            <v>9</v>
          </cell>
        </row>
        <row r="46">
          <cell r="L46">
            <v>9</v>
          </cell>
        </row>
        <row r="47">
          <cell r="L47">
            <v>9</v>
          </cell>
        </row>
        <row r="48">
          <cell r="L48">
            <v>9</v>
          </cell>
        </row>
        <row r="49">
          <cell r="L49">
            <v>9</v>
          </cell>
        </row>
        <row r="50">
          <cell r="L50">
            <v>9</v>
          </cell>
        </row>
        <row r="51">
          <cell r="L51">
            <v>9</v>
          </cell>
        </row>
        <row r="52">
          <cell r="L52">
            <v>9</v>
          </cell>
        </row>
        <row r="53">
          <cell r="L53">
            <v>9</v>
          </cell>
        </row>
        <row r="54">
          <cell r="L54">
            <v>9</v>
          </cell>
        </row>
        <row r="55">
          <cell r="L55">
            <v>9</v>
          </cell>
        </row>
        <row r="56">
          <cell r="L56">
            <v>9</v>
          </cell>
        </row>
        <row r="57">
          <cell r="L57">
            <v>9</v>
          </cell>
        </row>
        <row r="58">
          <cell r="L58">
            <v>9</v>
          </cell>
        </row>
        <row r="59">
          <cell r="L59">
            <v>9</v>
          </cell>
        </row>
        <row r="60">
          <cell r="L60">
            <v>9</v>
          </cell>
        </row>
        <row r="61">
          <cell r="L61">
            <v>9</v>
          </cell>
        </row>
        <row r="62">
          <cell r="L62">
            <v>9</v>
          </cell>
        </row>
        <row r="63">
          <cell r="L63">
            <v>9</v>
          </cell>
        </row>
        <row r="64">
          <cell r="L64">
            <v>9</v>
          </cell>
        </row>
        <row r="65">
          <cell r="L65">
            <v>9</v>
          </cell>
        </row>
        <row r="66">
          <cell r="L66">
            <v>7</v>
          </cell>
        </row>
        <row r="67">
          <cell r="L67">
            <v>7</v>
          </cell>
        </row>
        <row r="68">
          <cell r="L68">
            <v>7</v>
          </cell>
        </row>
        <row r="69">
          <cell r="L69">
            <v>7</v>
          </cell>
        </row>
        <row r="70">
          <cell r="L70">
            <v>7</v>
          </cell>
        </row>
        <row r="71">
          <cell r="L71">
            <v>7</v>
          </cell>
        </row>
        <row r="72">
          <cell r="L72">
            <v>7</v>
          </cell>
        </row>
        <row r="73">
          <cell r="L73">
            <v>7</v>
          </cell>
        </row>
        <row r="74">
          <cell r="L74">
            <v>7</v>
          </cell>
        </row>
        <row r="75">
          <cell r="L75">
            <v>7</v>
          </cell>
        </row>
        <row r="76">
          <cell r="L76">
            <v>7</v>
          </cell>
        </row>
        <row r="77">
          <cell r="L77">
            <v>7</v>
          </cell>
        </row>
        <row r="78">
          <cell r="L78">
            <v>7</v>
          </cell>
        </row>
        <row r="79">
          <cell r="L79">
            <v>7</v>
          </cell>
        </row>
        <row r="80">
          <cell r="L80">
            <v>7</v>
          </cell>
        </row>
        <row r="81">
          <cell r="L81">
            <v>7</v>
          </cell>
        </row>
        <row r="82">
          <cell r="L82">
            <v>7</v>
          </cell>
        </row>
        <row r="83">
          <cell r="L83">
            <v>7</v>
          </cell>
        </row>
        <row r="84">
          <cell r="L84">
            <v>7</v>
          </cell>
        </row>
        <row r="85">
          <cell r="L85">
            <v>7</v>
          </cell>
        </row>
        <row r="86">
          <cell r="L86">
            <v>7</v>
          </cell>
        </row>
        <row r="87">
          <cell r="L87">
            <v>7</v>
          </cell>
        </row>
        <row r="88">
          <cell r="L88">
            <v>7</v>
          </cell>
        </row>
        <row r="89">
          <cell r="L89">
            <v>7</v>
          </cell>
        </row>
        <row r="90">
          <cell r="L90">
            <v>7</v>
          </cell>
        </row>
        <row r="91">
          <cell r="L91">
            <v>7</v>
          </cell>
        </row>
        <row r="92">
          <cell r="L92">
            <v>7</v>
          </cell>
        </row>
        <row r="93">
          <cell r="L93">
            <v>7</v>
          </cell>
        </row>
        <row r="94">
          <cell r="L94">
            <v>7</v>
          </cell>
        </row>
        <row r="95">
          <cell r="L95">
            <v>7</v>
          </cell>
        </row>
        <row r="96">
          <cell r="L96">
            <v>7</v>
          </cell>
        </row>
        <row r="97">
          <cell r="L97">
            <v>5</v>
          </cell>
        </row>
        <row r="98">
          <cell r="L98">
            <v>5</v>
          </cell>
        </row>
        <row r="99">
          <cell r="L99">
            <v>5</v>
          </cell>
        </row>
        <row r="100">
          <cell r="L100">
            <v>5</v>
          </cell>
        </row>
        <row r="101">
          <cell r="L101">
            <v>5</v>
          </cell>
        </row>
        <row r="102">
          <cell r="L102">
            <v>5</v>
          </cell>
        </row>
        <row r="103">
          <cell r="L103">
            <v>5</v>
          </cell>
        </row>
        <row r="104">
          <cell r="L104">
            <v>5</v>
          </cell>
        </row>
        <row r="105">
          <cell r="L105">
            <v>5</v>
          </cell>
        </row>
        <row r="106">
          <cell r="L106">
            <v>5</v>
          </cell>
        </row>
        <row r="107">
          <cell r="L107">
            <v>5</v>
          </cell>
        </row>
        <row r="108">
          <cell r="L108">
            <v>5</v>
          </cell>
        </row>
        <row r="109">
          <cell r="L109">
            <v>5</v>
          </cell>
        </row>
        <row r="110">
          <cell r="L110">
            <v>5</v>
          </cell>
        </row>
        <row r="111">
          <cell r="L111">
            <v>5</v>
          </cell>
        </row>
        <row r="112">
          <cell r="L112">
            <v>5</v>
          </cell>
        </row>
        <row r="113">
          <cell r="L113">
            <v>5</v>
          </cell>
        </row>
        <row r="114">
          <cell r="L114">
            <v>5</v>
          </cell>
        </row>
        <row r="115">
          <cell r="L115">
            <v>5</v>
          </cell>
        </row>
        <row r="116">
          <cell r="L116">
            <v>5</v>
          </cell>
        </row>
        <row r="117">
          <cell r="L117">
            <v>5</v>
          </cell>
        </row>
        <row r="118">
          <cell r="L118">
            <v>5</v>
          </cell>
        </row>
        <row r="119">
          <cell r="L119">
            <v>5</v>
          </cell>
        </row>
        <row r="120">
          <cell r="L120">
            <v>5</v>
          </cell>
        </row>
        <row r="121">
          <cell r="L121">
            <v>5</v>
          </cell>
        </row>
        <row r="122">
          <cell r="L122">
            <v>5</v>
          </cell>
        </row>
        <row r="123">
          <cell r="L123">
            <v>5</v>
          </cell>
        </row>
        <row r="124">
          <cell r="L124">
            <v>5</v>
          </cell>
        </row>
        <row r="125">
          <cell r="L125">
            <v>5</v>
          </cell>
        </row>
        <row r="126">
          <cell r="L126">
            <v>5</v>
          </cell>
        </row>
        <row r="127">
          <cell r="L127">
            <v>4</v>
          </cell>
        </row>
        <row r="128">
          <cell r="L128">
            <v>1</v>
          </cell>
        </row>
        <row r="129">
          <cell r="L129">
            <v>0</v>
          </cell>
        </row>
        <row r="130">
          <cell r="L130">
            <v>1</v>
          </cell>
        </row>
        <row r="131">
          <cell r="L131">
            <v>2</v>
          </cell>
        </row>
        <row r="132">
          <cell r="L132">
            <v>3</v>
          </cell>
        </row>
        <row r="133">
          <cell r="L133">
            <v>4</v>
          </cell>
        </row>
        <row r="134">
          <cell r="L134">
            <v>5</v>
          </cell>
        </row>
        <row r="135">
          <cell r="L135">
            <v>6</v>
          </cell>
        </row>
        <row r="136">
          <cell r="L136">
            <v>7</v>
          </cell>
        </row>
        <row r="137">
          <cell r="L137">
            <v>8</v>
          </cell>
        </row>
        <row r="138">
          <cell r="L138">
            <v>9</v>
          </cell>
        </row>
        <row r="139">
          <cell r="L139">
            <v>10</v>
          </cell>
        </row>
        <row r="140">
          <cell r="L140">
            <v>11</v>
          </cell>
        </row>
        <row r="141">
          <cell r="L141">
            <v>12</v>
          </cell>
        </row>
        <row r="142">
          <cell r="L142">
            <v>13</v>
          </cell>
        </row>
        <row r="143">
          <cell r="L143">
            <v>14</v>
          </cell>
        </row>
        <row r="144">
          <cell r="L144">
            <v>15</v>
          </cell>
        </row>
        <row r="145">
          <cell r="L145">
            <v>16</v>
          </cell>
        </row>
        <row r="146">
          <cell r="L146">
            <v>17</v>
          </cell>
        </row>
        <row r="147">
          <cell r="L147">
            <v>18</v>
          </cell>
        </row>
        <row r="148">
          <cell r="L148">
            <v>19</v>
          </cell>
        </row>
        <row r="149">
          <cell r="L149">
            <v>20</v>
          </cell>
        </row>
        <row r="150">
          <cell r="L150">
            <v>21</v>
          </cell>
        </row>
        <row r="151">
          <cell r="L151">
            <v>22</v>
          </cell>
        </row>
        <row r="152">
          <cell r="L152">
            <v>23</v>
          </cell>
        </row>
      </sheetData>
    </sheetDataSet>
  </externalBook>
</externalLink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4DEDED-6A8B-4D1E-82FD-974604A37AD3}">
  <dimension ref="A2:O152"/>
  <sheetViews>
    <sheetView tabSelected="1" topLeftCell="K1" zoomScale="145" zoomScaleNormal="145" workbookViewId="0">
      <selection activeCell="P44" sqref="P44"/>
    </sheetView>
  </sheetViews>
  <sheetFormatPr defaultRowHeight="15" x14ac:dyDescent="0.25"/>
  <cols>
    <col min="1" max="1" width="27.28515625" customWidth="1"/>
    <col min="2" max="2" width="29.7109375" customWidth="1"/>
    <col min="3" max="3" width="34.7109375" customWidth="1"/>
    <col min="4" max="4" width="29" customWidth="1"/>
    <col min="5" max="5" width="30.7109375" customWidth="1"/>
    <col min="6" max="6" width="25.85546875" customWidth="1"/>
    <col min="7" max="7" width="24.7109375" customWidth="1"/>
    <col min="8" max="9" width="23.7109375" customWidth="1"/>
    <col min="10" max="10" width="15.42578125" customWidth="1"/>
    <col min="11" max="11" width="15.140625" customWidth="1"/>
    <col min="12" max="12" width="21.140625" customWidth="1"/>
    <col min="13" max="13" width="3" customWidth="1"/>
    <col min="14" max="14" width="9.140625" customWidth="1"/>
  </cols>
  <sheetData>
    <row r="2" spans="1:15" ht="18" thickBot="1" x14ac:dyDescent="0.35">
      <c r="A2" s="2" t="s">
        <v>0</v>
      </c>
      <c r="B2" s="3" t="s">
        <v>1</v>
      </c>
      <c r="C2" s="2" t="s">
        <v>2</v>
      </c>
      <c r="D2" s="2" t="s">
        <v>3</v>
      </c>
      <c r="E2" s="2" t="s">
        <v>7</v>
      </c>
      <c r="F2" s="2" t="s">
        <v>4</v>
      </c>
      <c r="G2" s="5" t="s">
        <v>12</v>
      </c>
      <c r="H2" s="5" t="s">
        <v>13</v>
      </c>
      <c r="I2" s="5" t="s">
        <v>15</v>
      </c>
      <c r="J2" s="9" t="s">
        <v>5</v>
      </c>
      <c r="K2" s="9" t="s">
        <v>6</v>
      </c>
      <c r="L2" s="9" t="s">
        <v>11</v>
      </c>
    </row>
    <row r="3" spans="1:15" ht="15.75" thickTop="1" x14ac:dyDescent="0.25">
      <c r="A3" s="1">
        <v>1</v>
      </c>
      <c r="B3" s="4">
        <v>1005</v>
      </c>
      <c r="C3" s="1">
        <v>0</v>
      </c>
      <c r="D3" s="1">
        <v>0</v>
      </c>
      <c r="E3" s="1">
        <v>8</v>
      </c>
      <c r="F3" s="1">
        <f>LEN(E3)+IF(DAY(B3)=3,2,0)</f>
        <v>1</v>
      </c>
      <c r="G3" s="1">
        <v>1</v>
      </c>
      <c r="H3" s="1">
        <f>IF(WEEKDAY(B3)=7,ROUNDDOWN(G3/10,0),0)</f>
        <v>0</v>
      </c>
      <c r="I3" s="1">
        <f>ABS(C4-D4)</f>
        <v>2</v>
      </c>
      <c r="J3" s="1">
        <v>8</v>
      </c>
      <c r="K3" s="1">
        <v>11</v>
      </c>
      <c r="L3" s="1">
        <f>SUM(F3:F152)</f>
        <v>473</v>
      </c>
    </row>
    <row r="4" spans="1:15" x14ac:dyDescent="0.25">
      <c r="A4" s="1">
        <v>2</v>
      </c>
      <c r="B4" s="4">
        <v>1006</v>
      </c>
      <c r="C4" s="1">
        <f>C3+11-F3</f>
        <v>10</v>
      </c>
      <c r="D4" s="1">
        <f>D3+8</f>
        <v>8</v>
      </c>
      <c r="E4" s="1">
        <v>16</v>
      </c>
      <c r="F4" s="1">
        <f>LEN(E4)+IF(DAY(B4)=3,2,0)</f>
        <v>2</v>
      </c>
      <c r="G4" s="1">
        <f>G3+F4-H3</f>
        <v>3</v>
      </c>
      <c r="H4" s="1">
        <f>IF(WEEKDAY(B4)=7,ROUNDDOWN(G4/10,0),0)</f>
        <v>0</v>
      </c>
      <c r="I4" s="1">
        <f t="shared" ref="I4:I67" si="0">ABS(C5-D5)</f>
        <v>3</v>
      </c>
      <c r="J4" s="1">
        <v>16</v>
      </c>
      <c r="K4" s="1">
        <v>22</v>
      </c>
      <c r="L4" s="1"/>
    </row>
    <row r="5" spans="1:15" ht="15.75" thickBot="1" x14ac:dyDescent="0.3">
      <c r="A5" s="1">
        <v>3</v>
      </c>
      <c r="B5" s="4">
        <v>1007</v>
      </c>
      <c r="C5" s="1">
        <f t="shared" ref="C5:C68" si="1">C4+11-F4</f>
        <v>19</v>
      </c>
      <c r="D5" s="1">
        <f t="shared" ref="D5:D68" si="2">D4+8</f>
        <v>16</v>
      </c>
      <c r="E5" s="1">
        <v>24</v>
      </c>
      <c r="F5" s="1">
        <f>LEN(E5)+IF(DAY(B5)=3,2,0)</f>
        <v>4</v>
      </c>
      <c r="G5" s="1">
        <f>G4+F5-H4</f>
        <v>7</v>
      </c>
      <c r="H5" s="1">
        <f>IF(WEEKDAY(B5)=7,ROUNDDOWN(G5/10,0),0)</f>
        <v>0</v>
      </c>
      <c r="I5" s="1">
        <f t="shared" si="0"/>
        <v>2</v>
      </c>
      <c r="J5" s="1">
        <v>24</v>
      </c>
      <c r="K5" s="1">
        <v>33</v>
      </c>
      <c r="L5" s="1"/>
      <c r="N5" s="6" t="s">
        <v>8</v>
      </c>
    </row>
    <row r="6" spans="1:15" ht="16.5" thickTop="1" thickBot="1" x14ac:dyDescent="0.3">
      <c r="A6" s="1">
        <v>4</v>
      </c>
      <c r="B6" s="4">
        <v>1008</v>
      </c>
      <c r="C6" s="1">
        <f t="shared" si="1"/>
        <v>26</v>
      </c>
      <c r="D6" s="1">
        <f t="shared" si="2"/>
        <v>24</v>
      </c>
      <c r="E6" s="1">
        <v>32</v>
      </c>
      <c r="F6" s="1">
        <f>LEN(E6)+IF(DAY(B6)=3,2,0)</f>
        <v>2</v>
      </c>
      <c r="G6" s="1">
        <f>G5+F6-H5</f>
        <v>9</v>
      </c>
      <c r="H6" s="1">
        <f>IF(WEEKDAY(B6)=7,ROUNDDOWN(G6/10,0),0)</f>
        <v>0</v>
      </c>
      <c r="I6" s="1">
        <f t="shared" si="0"/>
        <v>3</v>
      </c>
      <c r="J6" s="1">
        <v>32</v>
      </c>
      <c r="K6" s="1">
        <v>44</v>
      </c>
      <c r="L6" s="1"/>
      <c r="N6" s="7">
        <v>687</v>
      </c>
      <c r="O6" s="7">
        <v>680</v>
      </c>
    </row>
    <row r="7" spans="1:15" ht="15.75" thickTop="1" x14ac:dyDescent="0.25">
      <c r="A7" s="1">
        <v>5</v>
      </c>
      <c r="B7" s="4">
        <v>1009</v>
      </c>
      <c r="C7" s="1">
        <f t="shared" si="1"/>
        <v>35</v>
      </c>
      <c r="D7" s="1">
        <f t="shared" si="2"/>
        <v>32</v>
      </c>
      <c r="E7" s="1">
        <v>40</v>
      </c>
      <c r="F7" s="1">
        <f>LEN(E7)+IF(DAY(B7)=3,2,0)</f>
        <v>2</v>
      </c>
      <c r="G7" s="1">
        <f>G6+F7-H6</f>
        <v>11</v>
      </c>
      <c r="H7" s="1">
        <f>IF(WEEKDAY(B7)=7,ROUNDDOWN(G7/10,0),0)</f>
        <v>0</v>
      </c>
      <c r="I7" s="1">
        <f t="shared" si="0"/>
        <v>4</v>
      </c>
      <c r="J7" s="1">
        <v>40</v>
      </c>
      <c r="K7" s="1">
        <v>55</v>
      </c>
      <c r="L7" s="1"/>
    </row>
    <row r="8" spans="1:15" x14ac:dyDescent="0.25">
      <c r="A8" s="1">
        <v>6</v>
      </c>
      <c r="B8" s="4">
        <v>1010</v>
      </c>
      <c r="C8" s="1">
        <f t="shared" si="1"/>
        <v>44</v>
      </c>
      <c r="D8" s="1">
        <f t="shared" si="2"/>
        <v>40</v>
      </c>
      <c r="E8" s="1">
        <v>48</v>
      </c>
      <c r="F8" s="1">
        <f>LEN(E8)+IF(DAY(B8)=3,2,0)</f>
        <v>2</v>
      </c>
      <c r="G8" s="1">
        <f>G7+F8-H7</f>
        <v>13</v>
      </c>
      <c r="H8" s="1">
        <f>IF(WEEKDAY(B8)=7,ROUNDDOWN(G8/10,0),0)</f>
        <v>0</v>
      </c>
      <c r="I8" s="1">
        <f t="shared" si="0"/>
        <v>5</v>
      </c>
      <c r="J8" s="1">
        <v>48</v>
      </c>
      <c r="K8" s="1">
        <v>66</v>
      </c>
      <c r="L8" s="1"/>
      <c r="N8" s="6" t="s">
        <v>9</v>
      </c>
    </row>
    <row r="9" spans="1:15" x14ac:dyDescent="0.25">
      <c r="A9" s="1">
        <v>7</v>
      </c>
      <c r="B9" s="4">
        <v>1011</v>
      </c>
      <c r="C9" s="1">
        <f t="shared" si="1"/>
        <v>53</v>
      </c>
      <c r="D9" s="1">
        <f t="shared" si="2"/>
        <v>48</v>
      </c>
      <c r="E9" s="1">
        <v>56</v>
      </c>
      <c r="F9" s="1">
        <f>LEN(E9)+IF(DAY(B9)=3,2,0)</f>
        <v>2</v>
      </c>
      <c r="G9" s="1">
        <f>G8+F9-H8</f>
        <v>15</v>
      </c>
      <c r="H9" s="1">
        <f>IF(WEEKDAY(B9)=7,ROUNDDOWN(G9/10,0),0)</f>
        <v>0</v>
      </c>
      <c r="I9" s="1">
        <f t="shared" si="0"/>
        <v>6</v>
      </c>
      <c r="J9" s="1">
        <v>56</v>
      </c>
      <c r="K9" s="1">
        <v>77</v>
      </c>
      <c r="L9" s="1"/>
      <c r="N9" s="8">
        <f>SUM(J152,K152,L3)</f>
        <v>3323</v>
      </c>
    </row>
    <row r="10" spans="1:15" x14ac:dyDescent="0.25">
      <c r="A10" s="1">
        <v>8</v>
      </c>
      <c r="B10" s="4">
        <v>1012</v>
      </c>
      <c r="C10" s="1">
        <f t="shared" si="1"/>
        <v>62</v>
      </c>
      <c r="D10" s="1">
        <f t="shared" si="2"/>
        <v>56</v>
      </c>
      <c r="E10" s="1">
        <v>64</v>
      </c>
      <c r="F10" s="1">
        <f>LEN(E10)+IF(DAY(B10)=3,2,0)</f>
        <v>2</v>
      </c>
      <c r="G10" s="1">
        <f>G9+F10-H9</f>
        <v>17</v>
      </c>
      <c r="H10" s="1">
        <f>IF(WEEKDAY(B10)=7,ROUNDDOWN(G10/10,0),0)</f>
        <v>0</v>
      </c>
      <c r="I10" s="1">
        <f t="shared" si="0"/>
        <v>7</v>
      </c>
      <c r="J10" s="1">
        <v>64</v>
      </c>
      <c r="K10" s="1">
        <v>88</v>
      </c>
      <c r="L10" s="1"/>
    </row>
    <row r="11" spans="1:15" x14ac:dyDescent="0.25">
      <c r="A11" s="1">
        <v>9</v>
      </c>
      <c r="B11" s="4">
        <v>1013</v>
      </c>
      <c r="C11" s="1">
        <f t="shared" si="1"/>
        <v>71</v>
      </c>
      <c r="D11" s="1">
        <f t="shared" si="2"/>
        <v>64</v>
      </c>
      <c r="E11" s="1">
        <v>72</v>
      </c>
      <c r="F11" s="1">
        <f>LEN(E11)+IF(DAY(B11)=3,2,0)</f>
        <v>2</v>
      </c>
      <c r="G11" s="1">
        <f>G10+F11-H10</f>
        <v>19</v>
      </c>
      <c r="H11" s="1">
        <f>IF(WEEKDAY(B11)=7,ROUNDDOWN(G11/10,0),0)</f>
        <v>0</v>
      </c>
      <c r="I11" s="1">
        <f t="shared" si="0"/>
        <v>8</v>
      </c>
      <c r="J11" s="1">
        <v>72</v>
      </c>
      <c r="K11" s="1">
        <v>99</v>
      </c>
      <c r="L11" s="1"/>
      <c r="N11" s="6" t="s">
        <v>10</v>
      </c>
    </row>
    <row r="12" spans="1:15" x14ac:dyDescent="0.25">
      <c r="A12" s="1">
        <v>10</v>
      </c>
      <c r="B12" s="4">
        <v>1014</v>
      </c>
      <c r="C12" s="1">
        <f t="shared" si="1"/>
        <v>80</v>
      </c>
      <c r="D12" s="1">
        <f t="shared" si="2"/>
        <v>72</v>
      </c>
      <c r="E12" s="1">
        <v>80</v>
      </c>
      <c r="F12" s="1">
        <f>LEN(E12)+IF(DAY(B12)=3,2,0)</f>
        <v>2</v>
      </c>
      <c r="G12" s="1">
        <f>G11+F12-H11</f>
        <v>21</v>
      </c>
      <c r="H12" s="1">
        <f>IF(WEEKDAY(B12)=7,ROUNDDOWN(G12/10,0),0)</f>
        <v>0</v>
      </c>
      <c r="I12" s="1">
        <f t="shared" si="0"/>
        <v>9</v>
      </c>
      <c r="J12" s="1">
        <v>80</v>
      </c>
      <c r="K12" s="1">
        <v>110</v>
      </c>
      <c r="L12" s="1"/>
      <c r="N12" s="8">
        <f>SUM(H3:H152)</f>
        <v>260</v>
      </c>
    </row>
    <row r="13" spans="1:15" x14ac:dyDescent="0.25">
      <c r="A13" s="1">
        <v>11</v>
      </c>
      <c r="B13" s="4">
        <v>1015</v>
      </c>
      <c r="C13" s="1">
        <f t="shared" si="1"/>
        <v>89</v>
      </c>
      <c r="D13" s="1">
        <f t="shared" si="2"/>
        <v>80</v>
      </c>
      <c r="E13" s="1">
        <v>88</v>
      </c>
      <c r="F13" s="1">
        <f>LEN(E13)+IF(DAY(B13)=3,2,0)</f>
        <v>2</v>
      </c>
      <c r="G13" s="1">
        <f>G12+F13-H12</f>
        <v>23</v>
      </c>
      <c r="H13" s="1">
        <f>IF(WEEKDAY(B13)=7,ROUNDDOWN(G13/10,0),0)</f>
        <v>2</v>
      </c>
      <c r="I13" s="1">
        <f t="shared" si="0"/>
        <v>10</v>
      </c>
      <c r="J13" s="1">
        <v>88</v>
      </c>
      <c r="K13" s="1">
        <v>121</v>
      </c>
      <c r="L13" s="1"/>
    </row>
    <row r="14" spans="1:15" x14ac:dyDescent="0.25">
      <c r="A14" s="1">
        <v>12</v>
      </c>
      <c r="B14" s="4">
        <v>1016</v>
      </c>
      <c r="C14" s="1">
        <f t="shared" si="1"/>
        <v>98</v>
      </c>
      <c r="D14" s="1">
        <f t="shared" si="2"/>
        <v>88</v>
      </c>
      <c r="E14" s="1">
        <v>96</v>
      </c>
      <c r="F14" s="1">
        <f>LEN(E14)+IF(DAY(B14)=3,2,0)</f>
        <v>2</v>
      </c>
      <c r="G14" s="1">
        <f>G13+F14-H13</f>
        <v>23</v>
      </c>
      <c r="H14" s="1">
        <f>IF(WEEKDAY(B14)=7,ROUNDDOWN(G14/10,0),0)</f>
        <v>0</v>
      </c>
      <c r="I14" s="1">
        <f t="shared" si="0"/>
        <v>11</v>
      </c>
      <c r="J14" s="1">
        <v>96</v>
      </c>
      <c r="K14" s="1">
        <v>132</v>
      </c>
      <c r="L14" s="1"/>
      <c r="N14" s="6" t="s">
        <v>14</v>
      </c>
    </row>
    <row r="15" spans="1:15" x14ac:dyDescent="0.25">
      <c r="A15" s="1">
        <v>13</v>
      </c>
      <c r="B15" s="4">
        <v>1017</v>
      </c>
      <c r="C15" s="1">
        <f t="shared" si="1"/>
        <v>107</v>
      </c>
      <c r="D15" s="1">
        <f t="shared" si="2"/>
        <v>96</v>
      </c>
      <c r="E15" s="1">
        <v>104</v>
      </c>
      <c r="F15" s="1">
        <f>LEN(E15)+IF(DAY(B15)=3,2,0)</f>
        <v>3</v>
      </c>
      <c r="G15" s="1">
        <f>G14+F15-H14</f>
        <v>26</v>
      </c>
      <c r="H15" s="1">
        <f>IF(WEEKDAY(B15)=7,ROUNDDOWN(G15/10,0),0)</f>
        <v>0</v>
      </c>
      <c r="I15" s="1">
        <f t="shared" si="0"/>
        <v>11</v>
      </c>
      <c r="J15" s="1">
        <v>104</v>
      </c>
      <c r="K15" s="1">
        <v>143</v>
      </c>
      <c r="L15" s="1"/>
      <c r="N15" s="8">
        <f>SUMIF(F3:F152,"&gt;3",F3:F152)</f>
        <v>125</v>
      </c>
    </row>
    <row r="16" spans="1:15" x14ac:dyDescent="0.25">
      <c r="A16" s="1">
        <v>14</v>
      </c>
      <c r="B16" s="4">
        <v>1018</v>
      </c>
      <c r="C16" s="1">
        <f t="shared" si="1"/>
        <v>115</v>
      </c>
      <c r="D16" s="1">
        <f t="shared" si="2"/>
        <v>104</v>
      </c>
      <c r="E16" s="1">
        <v>112</v>
      </c>
      <c r="F16" s="1">
        <f>LEN(E16)+IF(DAY(B16)=3,2,0)</f>
        <v>3</v>
      </c>
      <c r="G16" s="1">
        <f>G15+F16-H15</f>
        <v>29</v>
      </c>
      <c r="H16" s="1">
        <f>IF(WEEKDAY(B16)=7,ROUNDDOWN(G16/10,0),0)</f>
        <v>0</v>
      </c>
      <c r="I16" s="1">
        <f t="shared" si="0"/>
        <v>11</v>
      </c>
      <c r="J16" s="1">
        <v>112</v>
      </c>
      <c r="K16" s="1">
        <v>154</v>
      </c>
      <c r="L16" s="1"/>
    </row>
    <row r="17" spans="1:14" x14ac:dyDescent="0.25">
      <c r="A17" s="1">
        <v>15</v>
      </c>
      <c r="B17" s="4">
        <v>1019</v>
      </c>
      <c r="C17" s="1">
        <f t="shared" si="1"/>
        <v>123</v>
      </c>
      <c r="D17" s="1">
        <f t="shared" si="2"/>
        <v>112</v>
      </c>
      <c r="E17" s="1">
        <v>120</v>
      </c>
      <c r="F17" s="1">
        <f>LEN(E17)+IF(DAY(B17)=3,2,0)</f>
        <v>3</v>
      </c>
      <c r="G17" s="1">
        <f>G16+F17-H16</f>
        <v>32</v>
      </c>
      <c r="H17" s="1">
        <f>IF(WEEKDAY(B17)=7,ROUNDDOWN(G17/10,0),0)</f>
        <v>0</v>
      </c>
      <c r="I17" s="1">
        <f t="shared" si="0"/>
        <v>11</v>
      </c>
      <c r="J17" s="1">
        <v>120</v>
      </c>
      <c r="K17" s="1">
        <v>165</v>
      </c>
      <c r="L17" s="1"/>
      <c r="N17" s="6" t="s">
        <v>16</v>
      </c>
    </row>
    <row r="18" spans="1:14" x14ac:dyDescent="0.25">
      <c r="A18" s="1">
        <v>16</v>
      </c>
      <c r="B18" s="4">
        <v>1020</v>
      </c>
      <c r="C18" s="1">
        <f t="shared" si="1"/>
        <v>131</v>
      </c>
      <c r="D18" s="1">
        <f t="shared" si="2"/>
        <v>120</v>
      </c>
      <c r="E18" s="1">
        <v>128</v>
      </c>
      <c r="F18" s="1">
        <f>LEN(E18)+IF(DAY(B18)=3,2,0)</f>
        <v>3</v>
      </c>
      <c r="G18" s="1">
        <f>G17+F18-H17</f>
        <v>35</v>
      </c>
      <c r="H18" s="1">
        <f>IF(WEEKDAY(B18)=7,ROUNDDOWN(G18/10,0),0)</f>
        <v>0</v>
      </c>
      <c r="I18" s="1">
        <f t="shared" si="0"/>
        <v>11</v>
      </c>
      <c r="J18" s="1">
        <v>128</v>
      </c>
      <c r="K18" s="1">
        <v>176</v>
      </c>
      <c r="L18" s="1"/>
    </row>
    <row r="19" spans="1:14" x14ac:dyDescent="0.25">
      <c r="A19" s="1">
        <v>17</v>
      </c>
      <c r="B19" s="4">
        <v>1021</v>
      </c>
      <c r="C19" s="1">
        <f t="shared" si="1"/>
        <v>139</v>
      </c>
      <c r="D19" s="1">
        <f t="shared" si="2"/>
        <v>128</v>
      </c>
      <c r="E19" s="1">
        <v>136</v>
      </c>
      <c r="F19" s="1">
        <f>LEN(E19)+IF(DAY(B19)=3,2,0)</f>
        <v>3</v>
      </c>
      <c r="G19" s="1">
        <f>G18+F19-H18</f>
        <v>38</v>
      </c>
      <c r="H19" s="1">
        <f>IF(WEEKDAY(B19)=7,ROUNDDOWN(G19/10,0),0)</f>
        <v>0</v>
      </c>
      <c r="I19" s="1">
        <f t="shared" si="0"/>
        <v>11</v>
      </c>
      <c r="J19" s="1">
        <v>136</v>
      </c>
      <c r="K19" s="1">
        <v>187</v>
      </c>
      <c r="L19" s="1"/>
    </row>
    <row r="20" spans="1:14" x14ac:dyDescent="0.25">
      <c r="A20" s="1">
        <v>18</v>
      </c>
      <c r="B20" s="4">
        <v>1022</v>
      </c>
      <c r="C20" s="1">
        <f t="shared" si="1"/>
        <v>147</v>
      </c>
      <c r="D20" s="1">
        <f t="shared" si="2"/>
        <v>136</v>
      </c>
      <c r="E20" s="1">
        <v>144</v>
      </c>
      <c r="F20" s="1">
        <f>LEN(E20)+IF(DAY(B20)=3,2,0)</f>
        <v>3</v>
      </c>
      <c r="G20" s="1">
        <f>G19+F20-H19</f>
        <v>41</v>
      </c>
      <c r="H20" s="1">
        <f>IF(WEEKDAY(B20)=7,ROUNDDOWN(G20/10,0),0)</f>
        <v>4</v>
      </c>
      <c r="I20" s="1">
        <f t="shared" si="0"/>
        <v>11</v>
      </c>
      <c r="J20" s="1">
        <v>144</v>
      </c>
      <c r="K20" s="1">
        <v>198</v>
      </c>
      <c r="L20" s="1"/>
    </row>
    <row r="21" spans="1:14" x14ac:dyDescent="0.25">
      <c r="A21" s="1">
        <v>19</v>
      </c>
      <c r="B21" s="4">
        <v>1023</v>
      </c>
      <c r="C21" s="1">
        <f t="shared" si="1"/>
        <v>155</v>
      </c>
      <c r="D21" s="1">
        <f t="shared" si="2"/>
        <v>144</v>
      </c>
      <c r="E21" s="1">
        <v>152</v>
      </c>
      <c r="F21" s="1">
        <f>LEN(E21)+IF(DAY(B21)=3,2,0)</f>
        <v>3</v>
      </c>
      <c r="G21" s="1">
        <f>G20+F21-H20</f>
        <v>40</v>
      </c>
      <c r="H21" s="1">
        <f>IF(WEEKDAY(B21)=7,ROUNDDOWN(G21/10,0),0)</f>
        <v>0</v>
      </c>
      <c r="I21" s="1">
        <f t="shared" si="0"/>
        <v>11</v>
      </c>
      <c r="J21" s="1">
        <v>152</v>
      </c>
      <c r="K21" s="1">
        <v>209</v>
      </c>
      <c r="L21" s="1"/>
    </row>
    <row r="22" spans="1:14" x14ac:dyDescent="0.25">
      <c r="A22" s="1">
        <v>20</v>
      </c>
      <c r="B22" s="4">
        <v>1024</v>
      </c>
      <c r="C22" s="1">
        <f t="shared" si="1"/>
        <v>163</v>
      </c>
      <c r="D22" s="1">
        <f t="shared" si="2"/>
        <v>152</v>
      </c>
      <c r="E22" s="1">
        <v>160</v>
      </c>
      <c r="F22" s="1">
        <f>LEN(E22)+IF(DAY(B22)=3,2,0)</f>
        <v>3</v>
      </c>
      <c r="G22" s="1">
        <f>G21+F22-H21</f>
        <v>43</v>
      </c>
      <c r="H22" s="1">
        <f>IF(WEEKDAY(B22)=7,ROUNDDOWN(G22/10,0),0)</f>
        <v>0</v>
      </c>
      <c r="I22" s="1">
        <f t="shared" si="0"/>
        <v>11</v>
      </c>
      <c r="J22" s="1">
        <v>160</v>
      </c>
      <c r="K22" s="1">
        <v>220</v>
      </c>
      <c r="L22" s="1"/>
    </row>
    <row r="23" spans="1:14" x14ac:dyDescent="0.25">
      <c r="A23" s="1">
        <v>21</v>
      </c>
      <c r="B23" s="4">
        <v>1025</v>
      </c>
      <c r="C23" s="1">
        <f t="shared" si="1"/>
        <v>171</v>
      </c>
      <c r="D23" s="1">
        <f t="shared" si="2"/>
        <v>160</v>
      </c>
      <c r="E23" s="1">
        <v>168</v>
      </c>
      <c r="F23" s="1">
        <f>LEN(E23)+IF(DAY(B23)=3,2,0)</f>
        <v>3</v>
      </c>
      <c r="G23" s="1">
        <f>G22+F23-H22</f>
        <v>46</v>
      </c>
      <c r="H23" s="1">
        <f>IF(WEEKDAY(B23)=7,ROUNDDOWN(G23/10,0),0)</f>
        <v>0</v>
      </c>
      <c r="I23" s="1">
        <f t="shared" si="0"/>
        <v>11</v>
      </c>
      <c r="J23" s="1">
        <v>168</v>
      </c>
      <c r="K23" s="1">
        <v>231</v>
      </c>
      <c r="L23" s="1"/>
    </row>
    <row r="24" spans="1:14" x14ac:dyDescent="0.25">
      <c r="A24" s="1">
        <v>22</v>
      </c>
      <c r="B24" s="4">
        <v>1026</v>
      </c>
      <c r="C24" s="1">
        <f t="shared" si="1"/>
        <v>179</v>
      </c>
      <c r="D24" s="1">
        <f t="shared" si="2"/>
        <v>168</v>
      </c>
      <c r="E24" s="1">
        <v>176</v>
      </c>
      <c r="F24" s="1">
        <f>LEN(E24)+IF(DAY(B24)=3,2,0)</f>
        <v>3</v>
      </c>
      <c r="G24" s="1">
        <f>G23+F24-H23</f>
        <v>49</v>
      </c>
      <c r="H24" s="1">
        <f>IF(WEEKDAY(B24)=7,ROUNDDOWN(G24/10,0),0)</f>
        <v>0</v>
      </c>
      <c r="I24" s="1">
        <f t="shared" si="0"/>
        <v>11</v>
      </c>
      <c r="J24" s="1">
        <v>176</v>
      </c>
      <c r="K24" s="1">
        <v>242</v>
      </c>
      <c r="L24" s="1"/>
    </row>
    <row r="25" spans="1:14" x14ac:dyDescent="0.25">
      <c r="A25" s="1">
        <v>23</v>
      </c>
      <c r="B25" s="4">
        <v>1027</v>
      </c>
      <c r="C25" s="1">
        <f t="shared" si="1"/>
        <v>187</v>
      </c>
      <c r="D25" s="1">
        <f t="shared" si="2"/>
        <v>176</v>
      </c>
      <c r="E25" s="1">
        <v>184</v>
      </c>
      <c r="F25" s="1">
        <f>LEN(E25)+IF(DAY(B25)=3,2,0)</f>
        <v>3</v>
      </c>
      <c r="G25" s="1">
        <f>G24+F25-H24</f>
        <v>52</v>
      </c>
      <c r="H25" s="1">
        <f>IF(WEEKDAY(B25)=7,ROUNDDOWN(G25/10,0),0)</f>
        <v>0</v>
      </c>
      <c r="I25" s="1">
        <f t="shared" si="0"/>
        <v>11</v>
      </c>
      <c r="J25" s="1">
        <v>184</v>
      </c>
      <c r="K25" s="1">
        <v>253</v>
      </c>
      <c r="L25" s="1"/>
    </row>
    <row r="26" spans="1:14" x14ac:dyDescent="0.25">
      <c r="A26" s="1">
        <v>24</v>
      </c>
      <c r="B26" s="4">
        <v>1028</v>
      </c>
      <c r="C26" s="1">
        <f t="shared" si="1"/>
        <v>195</v>
      </c>
      <c r="D26" s="1">
        <f t="shared" si="2"/>
        <v>184</v>
      </c>
      <c r="E26" s="1">
        <v>192</v>
      </c>
      <c r="F26" s="1">
        <f>LEN(E26)+IF(DAY(B26)=3,2,0)</f>
        <v>3</v>
      </c>
      <c r="G26" s="1">
        <f>G25+F26-H25</f>
        <v>55</v>
      </c>
      <c r="H26" s="1">
        <f>IF(WEEKDAY(B26)=7,ROUNDDOWN(G26/10,0),0)</f>
        <v>0</v>
      </c>
      <c r="I26" s="1">
        <f t="shared" si="0"/>
        <v>11</v>
      </c>
      <c r="J26" s="1">
        <v>192</v>
      </c>
      <c r="K26" s="1">
        <v>264</v>
      </c>
      <c r="L26" s="1"/>
    </row>
    <row r="27" spans="1:14" x14ac:dyDescent="0.25">
      <c r="A27" s="1">
        <v>25</v>
      </c>
      <c r="B27" s="4">
        <v>1029</v>
      </c>
      <c r="C27" s="1">
        <f t="shared" si="1"/>
        <v>203</v>
      </c>
      <c r="D27" s="1">
        <f t="shared" si="2"/>
        <v>192</v>
      </c>
      <c r="E27" s="1">
        <v>200</v>
      </c>
      <c r="F27" s="1">
        <f>LEN(E27)+IF(DAY(B27)=3,2,0)</f>
        <v>3</v>
      </c>
      <c r="G27" s="1">
        <f>G26+F27-H26</f>
        <v>58</v>
      </c>
      <c r="H27" s="1">
        <f>IF(WEEKDAY(B27)=7,ROUNDDOWN(G27/10,0),0)</f>
        <v>5</v>
      </c>
      <c r="I27" s="1">
        <f t="shared" si="0"/>
        <v>11</v>
      </c>
      <c r="J27" s="1">
        <v>200</v>
      </c>
      <c r="K27" s="1">
        <v>275</v>
      </c>
      <c r="L27" s="1"/>
    </row>
    <row r="28" spans="1:14" x14ac:dyDescent="0.25">
      <c r="A28" s="1">
        <v>26</v>
      </c>
      <c r="B28" s="4">
        <v>1030</v>
      </c>
      <c r="C28" s="1">
        <f t="shared" si="1"/>
        <v>211</v>
      </c>
      <c r="D28" s="1">
        <f t="shared" si="2"/>
        <v>200</v>
      </c>
      <c r="E28" s="1">
        <v>208</v>
      </c>
      <c r="F28" s="1">
        <f>LEN(E28)+IF(DAY(B28)=3,2,0)</f>
        <v>3</v>
      </c>
      <c r="G28" s="1">
        <f>G27+F28-H27</f>
        <v>56</v>
      </c>
      <c r="H28" s="1">
        <f>IF(WEEKDAY(B28)=7,ROUNDDOWN(G28/10,0),0)</f>
        <v>0</v>
      </c>
      <c r="I28" s="1">
        <f t="shared" si="0"/>
        <v>11</v>
      </c>
      <c r="J28" s="1">
        <v>208</v>
      </c>
      <c r="K28" s="1">
        <v>286</v>
      </c>
      <c r="L28" s="1"/>
    </row>
    <row r="29" spans="1:14" x14ac:dyDescent="0.25">
      <c r="A29" s="1">
        <v>27</v>
      </c>
      <c r="B29" s="4">
        <v>1031</v>
      </c>
      <c r="C29" s="1">
        <f t="shared" si="1"/>
        <v>219</v>
      </c>
      <c r="D29" s="1">
        <f t="shared" si="2"/>
        <v>208</v>
      </c>
      <c r="E29" s="1">
        <v>216</v>
      </c>
      <c r="F29" s="1">
        <f>LEN(E29)+IF(DAY(B29)=3,2,0)</f>
        <v>3</v>
      </c>
      <c r="G29" s="1">
        <f>G28+F29-H28</f>
        <v>59</v>
      </c>
      <c r="H29" s="1">
        <f>IF(WEEKDAY(B29)=7,ROUNDDOWN(G29/10,0),0)</f>
        <v>0</v>
      </c>
      <c r="I29" s="1">
        <f t="shared" si="0"/>
        <v>11</v>
      </c>
      <c r="J29" s="1">
        <v>216</v>
      </c>
      <c r="K29" s="1">
        <v>297</v>
      </c>
      <c r="L29" s="1"/>
    </row>
    <row r="30" spans="1:14" x14ac:dyDescent="0.25">
      <c r="A30" s="1">
        <v>28</v>
      </c>
      <c r="B30" s="4">
        <v>1032</v>
      </c>
      <c r="C30" s="1">
        <f t="shared" si="1"/>
        <v>227</v>
      </c>
      <c r="D30" s="1">
        <f t="shared" si="2"/>
        <v>216</v>
      </c>
      <c r="E30" s="1">
        <v>224</v>
      </c>
      <c r="F30" s="1">
        <f>LEN(E30)+IF(DAY(B30)=3,2,0)</f>
        <v>3</v>
      </c>
      <c r="G30" s="1">
        <f>G29+F30-H29</f>
        <v>62</v>
      </c>
      <c r="H30" s="1">
        <f>IF(WEEKDAY(B30)=7,ROUNDDOWN(G30/10,0),0)</f>
        <v>0</v>
      </c>
      <c r="I30" s="1">
        <f t="shared" si="0"/>
        <v>11</v>
      </c>
      <c r="J30" s="1">
        <v>224</v>
      </c>
      <c r="K30" s="1">
        <v>308</v>
      </c>
      <c r="L30" s="1"/>
    </row>
    <row r="31" spans="1:14" x14ac:dyDescent="0.25">
      <c r="A31" s="1">
        <v>29</v>
      </c>
      <c r="B31" s="4">
        <v>1033</v>
      </c>
      <c r="C31" s="1">
        <f t="shared" si="1"/>
        <v>235</v>
      </c>
      <c r="D31" s="1">
        <f t="shared" si="2"/>
        <v>224</v>
      </c>
      <c r="E31" s="1">
        <v>232</v>
      </c>
      <c r="F31" s="1">
        <f>LEN(E31)+IF(DAY(B31)=3,2,0)</f>
        <v>3</v>
      </c>
      <c r="G31" s="1">
        <f>G30+F31-H30</f>
        <v>65</v>
      </c>
      <c r="H31" s="1">
        <f>IF(WEEKDAY(B31)=7,ROUNDDOWN(G31/10,0),0)</f>
        <v>0</v>
      </c>
      <c r="I31" s="1">
        <f t="shared" si="0"/>
        <v>11</v>
      </c>
      <c r="J31" s="1">
        <v>232</v>
      </c>
      <c r="K31" s="1">
        <v>319</v>
      </c>
      <c r="L31" s="1"/>
    </row>
    <row r="32" spans="1:14" x14ac:dyDescent="0.25">
      <c r="A32" s="1">
        <v>30</v>
      </c>
      <c r="B32" s="4">
        <v>1034</v>
      </c>
      <c r="C32" s="1">
        <f t="shared" si="1"/>
        <v>243</v>
      </c>
      <c r="D32" s="1">
        <f t="shared" si="2"/>
        <v>232</v>
      </c>
      <c r="E32" s="1">
        <v>240</v>
      </c>
      <c r="F32" s="1">
        <f>LEN(E32)+IF(DAY(B32)=3,2,0)</f>
        <v>3</v>
      </c>
      <c r="G32" s="1">
        <f>G31+F32-H31</f>
        <v>68</v>
      </c>
      <c r="H32" s="1">
        <f>IF(WEEKDAY(B32)=7,ROUNDDOWN(G32/10,0),0)</f>
        <v>0</v>
      </c>
      <c r="I32" s="1">
        <f t="shared" si="0"/>
        <v>11</v>
      </c>
      <c r="J32" s="1">
        <v>240</v>
      </c>
      <c r="K32" s="1">
        <v>330</v>
      </c>
      <c r="L32" s="1"/>
    </row>
    <row r="33" spans="1:12" x14ac:dyDescent="0.25">
      <c r="A33" s="1">
        <v>31</v>
      </c>
      <c r="B33" s="4">
        <v>1035</v>
      </c>
      <c r="C33" s="1">
        <f t="shared" si="1"/>
        <v>251</v>
      </c>
      <c r="D33" s="1">
        <f t="shared" si="2"/>
        <v>240</v>
      </c>
      <c r="E33" s="1">
        <v>248</v>
      </c>
      <c r="F33" s="1">
        <f>LEN(E33)+IF(DAY(B33)=3,2,0)</f>
        <v>3</v>
      </c>
      <c r="G33" s="1">
        <f>G32+F33-H32</f>
        <v>71</v>
      </c>
      <c r="H33" s="1">
        <f>IF(WEEKDAY(B33)=7,ROUNDDOWN(G33/10,0),0)</f>
        <v>0</v>
      </c>
      <c r="I33" s="1">
        <f t="shared" si="0"/>
        <v>11</v>
      </c>
      <c r="J33" s="1">
        <v>248</v>
      </c>
      <c r="K33" s="1">
        <v>341</v>
      </c>
      <c r="L33" s="1"/>
    </row>
    <row r="34" spans="1:12" x14ac:dyDescent="0.25">
      <c r="A34" s="1">
        <v>32</v>
      </c>
      <c r="B34" s="4">
        <v>1036</v>
      </c>
      <c r="C34" s="1">
        <f t="shared" si="1"/>
        <v>259</v>
      </c>
      <c r="D34" s="1">
        <f t="shared" si="2"/>
        <v>248</v>
      </c>
      <c r="E34" s="1">
        <v>256</v>
      </c>
      <c r="F34" s="1">
        <f>LEN(E34)+IF(DAY(B34)=3,2,0)</f>
        <v>3</v>
      </c>
      <c r="G34" s="1">
        <f>G33+F34-H33</f>
        <v>74</v>
      </c>
      <c r="H34" s="1">
        <f>IF(WEEKDAY(B34)=7,ROUNDDOWN(G34/10,0),0)</f>
        <v>7</v>
      </c>
      <c r="I34" s="1">
        <f t="shared" si="0"/>
        <v>11</v>
      </c>
      <c r="J34" s="1">
        <v>256</v>
      </c>
      <c r="K34" s="1">
        <v>352</v>
      </c>
      <c r="L34" s="1"/>
    </row>
    <row r="35" spans="1:12" x14ac:dyDescent="0.25">
      <c r="A35" s="1">
        <v>33</v>
      </c>
      <c r="B35" s="4">
        <v>1037</v>
      </c>
      <c r="C35" s="1">
        <f t="shared" si="1"/>
        <v>267</v>
      </c>
      <c r="D35" s="1">
        <f t="shared" si="2"/>
        <v>256</v>
      </c>
      <c r="E35" s="1">
        <v>264</v>
      </c>
      <c r="F35" s="1">
        <f>LEN(E35)+IF(DAY(B35)=3,2,0)</f>
        <v>3</v>
      </c>
      <c r="G35" s="1">
        <f>G34+F35-H34</f>
        <v>70</v>
      </c>
      <c r="H35" s="1">
        <f>IF(WEEKDAY(B35)=7,ROUNDDOWN(G35/10,0),0)</f>
        <v>0</v>
      </c>
      <c r="I35" s="1">
        <f t="shared" si="0"/>
        <v>11</v>
      </c>
      <c r="J35" s="1">
        <v>264</v>
      </c>
      <c r="K35" s="1">
        <v>363</v>
      </c>
      <c r="L35" s="1"/>
    </row>
    <row r="36" spans="1:12" x14ac:dyDescent="0.25">
      <c r="A36" s="1">
        <v>34</v>
      </c>
      <c r="B36" s="4">
        <v>1038</v>
      </c>
      <c r="C36" s="1">
        <f t="shared" si="1"/>
        <v>275</v>
      </c>
      <c r="D36" s="1">
        <f t="shared" si="2"/>
        <v>264</v>
      </c>
      <c r="E36" s="1">
        <v>272</v>
      </c>
      <c r="F36" s="1">
        <f>LEN(E36)+IF(DAY(B36)=3,2,0)</f>
        <v>5</v>
      </c>
      <c r="G36" s="1">
        <f>G35+F36-H35</f>
        <v>75</v>
      </c>
      <c r="H36" s="1">
        <f>IF(WEEKDAY(B36)=7,ROUNDDOWN(G36/10,0),0)</f>
        <v>0</v>
      </c>
      <c r="I36" s="1">
        <f t="shared" si="0"/>
        <v>9</v>
      </c>
      <c r="J36" s="1">
        <v>272</v>
      </c>
      <c r="K36" s="1">
        <v>374</v>
      </c>
      <c r="L36" s="1"/>
    </row>
    <row r="37" spans="1:12" x14ac:dyDescent="0.25">
      <c r="A37" s="1">
        <v>35</v>
      </c>
      <c r="B37" s="4">
        <v>1039</v>
      </c>
      <c r="C37" s="1">
        <f t="shared" si="1"/>
        <v>281</v>
      </c>
      <c r="D37" s="1">
        <f t="shared" si="2"/>
        <v>272</v>
      </c>
      <c r="E37" s="1">
        <v>280</v>
      </c>
      <c r="F37" s="1">
        <f>LEN(E37)+IF(DAY(B37)=3,2,0)</f>
        <v>3</v>
      </c>
      <c r="G37" s="1">
        <f>G36+F37-H36</f>
        <v>78</v>
      </c>
      <c r="H37" s="1">
        <f>IF(WEEKDAY(B37)=7,ROUNDDOWN(G37/10,0),0)</f>
        <v>0</v>
      </c>
      <c r="I37" s="1">
        <f t="shared" si="0"/>
        <v>9</v>
      </c>
      <c r="J37" s="1">
        <v>280</v>
      </c>
      <c r="K37" s="1">
        <v>385</v>
      </c>
      <c r="L37" s="1"/>
    </row>
    <row r="38" spans="1:12" x14ac:dyDescent="0.25">
      <c r="A38" s="1">
        <v>36</v>
      </c>
      <c r="B38" s="4">
        <v>1040</v>
      </c>
      <c r="C38" s="1">
        <f t="shared" si="1"/>
        <v>289</v>
      </c>
      <c r="D38" s="1">
        <f t="shared" si="2"/>
        <v>280</v>
      </c>
      <c r="E38" s="1">
        <v>288</v>
      </c>
      <c r="F38" s="1">
        <f>LEN(E38)+IF(DAY(B38)=3,2,0)</f>
        <v>3</v>
      </c>
      <c r="G38" s="1">
        <f>G37+F38-H37</f>
        <v>81</v>
      </c>
      <c r="H38" s="1">
        <f>IF(WEEKDAY(B38)=7,ROUNDDOWN(G38/10,0),0)</f>
        <v>0</v>
      </c>
      <c r="I38" s="1">
        <f t="shared" si="0"/>
        <v>9</v>
      </c>
      <c r="J38" s="1">
        <v>288</v>
      </c>
      <c r="K38" s="1">
        <v>396</v>
      </c>
      <c r="L38" s="1"/>
    </row>
    <row r="39" spans="1:12" x14ac:dyDescent="0.25">
      <c r="A39" s="1">
        <v>37</v>
      </c>
      <c r="B39" s="4">
        <v>1041</v>
      </c>
      <c r="C39" s="1">
        <f t="shared" si="1"/>
        <v>297</v>
      </c>
      <c r="D39" s="1">
        <f t="shared" si="2"/>
        <v>288</v>
      </c>
      <c r="E39" s="1">
        <v>296</v>
      </c>
      <c r="F39" s="1">
        <f>LEN(E39)+IF(DAY(B39)=3,2,0)</f>
        <v>3</v>
      </c>
      <c r="G39" s="1">
        <f>G38+F39-H38</f>
        <v>84</v>
      </c>
      <c r="H39" s="1">
        <f>IF(WEEKDAY(B39)=7,ROUNDDOWN(G39/10,0),0)</f>
        <v>0</v>
      </c>
      <c r="I39" s="1">
        <f t="shared" si="0"/>
        <v>9</v>
      </c>
      <c r="J39" s="1">
        <v>296</v>
      </c>
      <c r="K39" s="1">
        <v>407</v>
      </c>
      <c r="L39" s="1"/>
    </row>
    <row r="40" spans="1:12" x14ac:dyDescent="0.25">
      <c r="A40" s="1">
        <v>38</v>
      </c>
      <c r="B40" s="4">
        <v>1042</v>
      </c>
      <c r="C40" s="1">
        <f t="shared" si="1"/>
        <v>305</v>
      </c>
      <c r="D40" s="1">
        <f t="shared" si="2"/>
        <v>296</v>
      </c>
      <c r="E40" s="1">
        <v>304</v>
      </c>
      <c r="F40" s="1">
        <f>LEN(E40)+IF(DAY(B40)=3,2,0)</f>
        <v>3</v>
      </c>
      <c r="G40" s="1">
        <f>G39+F40-H39</f>
        <v>87</v>
      </c>
      <c r="H40" s="1">
        <f>IF(WEEKDAY(B40)=7,ROUNDDOWN(G40/10,0),0)</f>
        <v>0</v>
      </c>
      <c r="I40" s="1">
        <f t="shared" si="0"/>
        <v>9</v>
      </c>
      <c r="J40" s="1">
        <v>304</v>
      </c>
      <c r="K40" s="1">
        <v>418</v>
      </c>
      <c r="L40" s="1"/>
    </row>
    <row r="41" spans="1:12" x14ac:dyDescent="0.25">
      <c r="A41" s="1">
        <v>39</v>
      </c>
      <c r="B41" s="4">
        <v>1043</v>
      </c>
      <c r="C41" s="1">
        <f t="shared" si="1"/>
        <v>313</v>
      </c>
      <c r="D41" s="1">
        <f t="shared" si="2"/>
        <v>304</v>
      </c>
      <c r="E41" s="1">
        <v>312</v>
      </c>
      <c r="F41" s="1">
        <f>LEN(E41)+IF(DAY(B41)=3,2,0)</f>
        <v>3</v>
      </c>
      <c r="G41" s="1">
        <f>G40+F41-H40</f>
        <v>90</v>
      </c>
      <c r="H41" s="1">
        <f>IF(WEEKDAY(B41)=7,ROUNDDOWN(G41/10,0),0)</f>
        <v>9</v>
      </c>
      <c r="I41" s="1">
        <f t="shared" si="0"/>
        <v>9</v>
      </c>
      <c r="J41" s="1">
        <v>312</v>
      </c>
      <c r="K41" s="1">
        <v>429</v>
      </c>
      <c r="L41" s="1"/>
    </row>
    <row r="42" spans="1:12" x14ac:dyDescent="0.25">
      <c r="A42" s="1">
        <v>40</v>
      </c>
      <c r="B42" s="4">
        <v>1044</v>
      </c>
      <c r="C42" s="1">
        <f t="shared" si="1"/>
        <v>321</v>
      </c>
      <c r="D42" s="1">
        <f t="shared" si="2"/>
        <v>312</v>
      </c>
      <c r="E42" s="1">
        <v>320</v>
      </c>
      <c r="F42" s="1">
        <f>LEN(E42)+IF(DAY(B42)=3,2,0)</f>
        <v>3</v>
      </c>
      <c r="G42" s="1">
        <f>G41+F42-H41</f>
        <v>84</v>
      </c>
      <c r="H42" s="1">
        <f>IF(WEEKDAY(B42)=7,ROUNDDOWN(G42/10,0),0)</f>
        <v>0</v>
      </c>
      <c r="I42" s="1">
        <f t="shared" si="0"/>
        <v>9</v>
      </c>
      <c r="J42" s="1">
        <v>320</v>
      </c>
      <c r="K42" s="1">
        <v>440</v>
      </c>
      <c r="L42" s="1"/>
    </row>
    <row r="43" spans="1:12" x14ac:dyDescent="0.25">
      <c r="A43" s="1">
        <v>41</v>
      </c>
      <c r="B43" s="4">
        <v>1045</v>
      </c>
      <c r="C43" s="1">
        <f t="shared" si="1"/>
        <v>329</v>
      </c>
      <c r="D43" s="1">
        <f t="shared" si="2"/>
        <v>320</v>
      </c>
      <c r="E43" s="1">
        <v>328</v>
      </c>
      <c r="F43" s="1">
        <f>LEN(E43)+IF(DAY(B43)=3,2,0)</f>
        <v>3</v>
      </c>
      <c r="G43" s="1">
        <f>G42+F43-H42</f>
        <v>87</v>
      </c>
      <c r="H43" s="1">
        <f>IF(WEEKDAY(B43)=7,ROUNDDOWN(G43/10,0),0)</f>
        <v>0</v>
      </c>
      <c r="I43" s="1">
        <f t="shared" si="0"/>
        <v>9</v>
      </c>
      <c r="J43" s="1">
        <v>328</v>
      </c>
      <c r="K43" s="1">
        <v>451</v>
      </c>
      <c r="L43" s="1"/>
    </row>
    <row r="44" spans="1:12" x14ac:dyDescent="0.25">
      <c r="A44" s="1">
        <v>42</v>
      </c>
      <c r="B44" s="4">
        <v>1046</v>
      </c>
      <c r="C44" s="1">
        <f t="shared" si="1"/>
        <v>337</v>
      </c>
      <c r="D44" s="1">
        <f t="shared" si="2"/>
        <v>328</v>
      </c>
      <c r="E44" s="1">
        <v>336</v>
      </c>
      <c r="F44" s="1">
        <f>LEN(E44)+IF(DAY(B44)=3,2,0)</f>
        <v>3</v>
      </c>
      <c r="G44" s="1">
        <f>G43+F44-H43</f>
        <v>90</v>
      </c>
      <c r="H44" s="1">
        <f>IF(WEEKDAY(B44)=7,ROUNDDOWN(G44/10,0),0)</f>
        <v>0</v>
      </c>
      <c r="I44" s="1">
        <f t="shared" si="0"/>
        <v>9</v>
      </c>
      <c r="J44" s="1">
        <v>336</v>
      </c>
      <c r="K44" s="1">
        <v>462</v>
      </c>
      <c r="L44" s="1"/>
    </row>
    <row r="45" spans="1:12" x14ac:dyDescent="0.25">
      <c r="A45" s="1">
        <v>43</v>
      </c>
      <c r="B45" s="4">
        <v>1047</v>
      </c>
      <c r="C45" s="1">
        <f t="shared" si="1"/>
        <v>345</v>
      </c>
      <c r="D45" s="1">
        <f t="shared" si="2"/>
        <v>336</v>
      </c>
      <c r="E45" s="1">
        <v>344</v>
      </c>
      <c r="F45" s="1">
        <f>LEN(E45)+IF(DAY(B45)=3,2,0)</f>
        <v>3</v>
      </c>
      <c r="G45" s="1">
        <f>G44+F45-H44</f>
        <v>93</v>
      </c>
      <c r="H45" s="1">
        <f>IF(WEEKDAY(B45)=7,ROUNDDOWN(G45/10,0),0)</f>
        <v>0</v>
      </c>
      <c r="I45" s="1">
        <f t="shared" si="0"/>
        <v>9</v>
      </c>
      <c r="J45" s="1">
        <v>344</v>
      </c>
      <c r="K45" s="1">
        <v>473</v>
      </c>
      <c r="L45" s="1"/>
    </row>
    <row r="46" spans="1:12" x14ac:dyDescent="0.25">
      <c r="A46" s="1">
        <v>44</v>
      </c>
      <c r="B46" s="4">
        <v>1048</v>
      </c>
      <c r="C46" s="1">
        <f t="shared" si="1"/>
        <v>353</v>
      </c>
      <c r="D46" s="1">
        <f t="shared" si="2"/>
        <v>344</v>
      </c>
      <c r="E46" s="1">
        <v>352</v>
      </c>
      <c r="F46" s="1">
        <f>LEN(E46)+IF(DAY(B46)=3,2,0)</f>
        <v>3</v>
      </c>
      <c r="G46" s="1">
        <f>G45+F46-H45</f>
        <v>96</v>
      </c>
      <c r="H46" s="1">
        <f>IF(WEEKDAY(B46)=7,ROUNDDOWN(G46/10,0),0)</f>
        <v>0</v>
      </c>
      <c r="I46" s="1">
        <f t="shared" si="0"/>
        <v>9</v>
      </c>
      <c r="J46" s="1">
        <v>352</v>
      </c>
      <c r="K46" s="1">
        <v>484</v>
      </c>
      <c r="L46" s="1"/>
    </row>
    <row r="47" spans="1:12" x14ac:dyDescent="0.25">
      <c r="A47" s="1">
        <v>45</v>
      </c>
      <c r="B47" s="4">
        <v>1049</v>
      </c>
      <c r="C47" s="1">
        <f t="shared" si="1"/>
        <v>361</v>
      </c>
      <c r="D47" s="1">
        <f t="shared" si="2"/>
        <v>352</v>
      </c>
      <c r="E47" s="1">
        <v>360</v>
      </c>
      <c r="F47" s="1">
        <f>LEN(E47)+IF(DAY(B47)=3,2,0)</f>
        <v>3</v>
      </c>
      <c r="G47" s="1">
        <f>G46+F47-H46</f>
        <v>99</v>
      </c>
      <c r="H47" s="1">
        <f>IF(WEEKDAY(B47)=7,ROUNDDOWN(G47/10,0),0)</f>
        <v>0</v>
      </c>
      <c r="I47" s="1">
        <f t="shared" si="0"/>
        <v>9</v>
      </c>
      <c r="J47" s="1">
        <v>360</v>
      </c>
      <c r="K47" s="1">
        <v>495</v>
      </c>
      <c r="L47" s="1"/>
    </row>
    <row r="48" spans="1:12" x14ac:dyDescent="0.25">
      <c r="A48" s="1">
        <v>46</v>
      </c>
      <c r="B48" s="4">
        <v>1050</v>
      </c>
      <c r="C48" s="1">
        <f t="shared" si="1"/>
        <v>369</v>
      </c>
      <c r="D48" s="1">
        <f t="shared" si="2"/>
        <v>360</v>
      </c>
      <c r="E48" s="1">
        <v>368</v>
      </c>
      <c r="F48" s="1">
        <f>LEN(E48)+IF(DAY(B48)=3,2,0)</f>
        <v>3</v>
      </c>
      <c r="G48" s="1">
        <f>G47+F48-H47</f>
        <v>102</v>
      </c>
      <c r="H48" s="1">
        <f>IF(WEEKDAY(B48)=7,ROUNDDOWN(G48/10,0),0)</f>
        <v>10</v>
      </c>
      <c r="I48" s="1">
        <f t="shared" si="0"/>
        <v>9</v>
      </c>
      <c r="J48" s="1">
        <v>368</v>
      </c>
      <c r="K48" s="1">
        <v>506</v>
      </c>
      <c r="L48" s="1"/>
    </row>
    <row r="49" spans="1:12" x14ac:dyDescent="0.25">
      <c r="A49" s="1">
        <v>47</v>
      </c>
      <c r="B49" s="4">
        <v>1051</v>
      </c>
      <c r="C49" s="1">
        <f t="shared" si="1"/>
        <v>377</v>
      </c>
      <c r="D49" s="1">
        <f t="shared" si="2"/>
        <v>368</v>
      </c>
      <c r="E49" s="1">
        <v>376</v>
      </c>
      <c r="F49" s="1">
        <f>LEN(E49)+IF(DAY(B49)=3,2,0)</f>
        <v>3</v>
      </c>
      <c r="G49" s="1">
        <f>G48+F49-H48</f>
        <v>95</v>
      </c>
      <c r="H49" s="1">
        <f>IF(WEEKDAY(B49)=7,ROUNDDOWN(G49/10,0),0)</f>
        <v>0</v>
      </c>
      <c r="I49" s="1">
        <f t="shared" si="0"/>
        <v>9</v>
      </c>
      <c r="J49" s="1">
        <v>376</v>
      </c>
      <c r="K49" s="1">
        <v>517</v>
      </c>
      <c r="L49" s="1"/>
    </row>
    <row r="50" spans="1:12" x14ac:dyDescent="0.25">
      <c r="A50" s="1">
        <v>48</v>
      </c>
      <c r="B50" s="4">
        <v>1052</v>
      </c>
      <c r="C50" s="1">
        <f t="shared" si="1"/>
        <v>385</v>
      </c>
      <c r="D50" s="1">
        <f t="shared" si="2"/>
        <v>376</v>
      </c>
      <c r="E50" s="1">
        <v>384</v>
      </c>
      <c r="F50" s="1">
        <f>LEN(E50)+IF(DAY(B50)=3,2,0)</f>
        <v>3</v>
      </c>
      <c r="G50" s="1">
        <f>G49+F50-H49</f>
        <v>98</v>
      </c>
      <c r="H50" s="1">
        <f>IF(WEEKDAY(B50)=7,ROUNDDOWN(G50/10,0),0)</f>
        <v>0</v>
      </c>
      <c r="I50" s="1">
        <f t="shared" si="0"/>
        <v>9</v>
      </c>
      <c r="J50" s="1">
        <v>384</v>
      </c>
      <c r="K50" s="1">
        <v>528</v>
      </c>
      <c r="L50" s="1"/>
    </row>
    <row r="51" spans="1:12" x14ac:dyDescent="0.25">
      <c r="A51" s="1">
        <v>49</v>
      </c>
      <c r="B51" s="4">
        <v>1053</v>
      </c>
      <c r="C51" s="1">
        <f t="shared" si="1"/>
        <v>393</v>
      </c>
      <c r="D51" s="1">
        <f t="shared" si="2"/>
        <v>384</v>
      </c>
      <c r="E51" s="1">
        <v>392</v>
      </c>
      <c r="F51" s="1">
        <f>LEN(E51)+IF(DAY(B51)=3,2,0)</f>
        <v>3</v>
      </c>
      <c r="G51" s="1">
        <f>G50+F51-H50</f>
        <v>101</v>
      </c>
      <c r="H51" s="1">
        <f>IF(WEEKDAY(B51)=7,ROUNDDOWN(G51/10,0),0)</f>
        <v>0</v>
      </c>
      <c r="I51" s="1">
        <f t="shared" si="0"/>
        <v>9</v>
      </c>
      <c r="J51" s="1">
        <v>392</v>
      </c>
      <c r="K51" s="1">
        <v>539</v>
      </c>
      <c r="L51" s="1"/>
    </row>
    <row r="52" spans="1:12" x14ac:dyDescent="0.25">
      <c r="A52" s="1">
        <v>50</v>
      </c>
      <c r="B52" s="4">
        <v>1054</v>
      </c>
      <c r="C52" s="1">
        <f t="shared" si="1"/>
        <v>401</v>
      </c>
      <c r="D52" s="1">
        <f t="shared" si="2"/>
        <v>392</v>
      </c>
      <c r="E52" s="1">
        <v>400</v>
      </c>
      <c r="F52" s="1">
        <f>LEN(E52)+IF(DAY(B52)=3,2,0)</f>
        <v>3</v>
      </c>
      <c r="G52" s="1">
        <f>G51+F52-H51</f>
        <v>104</v>
      </c>
      <c r="H52" s="1">
        <f>IF(WEEKDAY(B52)=7,ROUNDDOWN(G52/10,0),0)</f>
        <v>0</v>
      </c>
      <c r="I52" s="1">
        <f t="shared" si="0"/>
        <v>9</v>
      </c>
      <c r="J52" s="1">
        <v>400</v>
      </c>
      <c r="K52" s="1">
        <v>550</v>
      </c>
      <c r="L52" s="1"/>
    </row>
    <row r="53" spans="1:12" x14ac:dyDescent="0.25">
      <c r="A53" s="1">
        <v>51</v>
      </c>
      <c r="B53" s="4">
        <v>1055</v>
      </c>
      <c r="C53" s="1">
        <f t="shared" si="1"/>
        <v>409</v>
      </c>
      <c r="D53" s="1">
        <f t="shared" si="2"/>
        <v>400</v>
      </c>
      <c r="E53" s="1">
        <v>408</v>
      </c>
      <c r="F53" s="1">
        <f>LEN(E53)+IF(DAY(B53)=3,2,0)</f>
        <v>3</v>
      </c>
      <c r="G53" s="1">
        <f>G52+F53-H52</f>
        <v>107</v>
      </c>
      <c r="H53" s="1">
        <f>IF(WEEKDAY(B53)=7,ROUNDDOWN(G53/10,0),0)</f>
        <v>0</v>
      </c>
      <c r="I53" s="1">
        <f t="shared" si="0"/>
        <v>9</v>
      </c>
      <c r="J53" s="1">
        <v>408</v>
      </c>
      <c r="K53" s="1">
        <v>561</v>
      </c>
      <c r="L53" s="1"/>
    </row>
    <row r="54" spans="1:12" x14ac:dyDescent="0.25">
      <c r="A54" s="1">
        <v>52</v>
      </c>
      <c r="B54" s="4">
        <v>1056</v>
      </c>
      <c r="C54" s="1">
        <f t="shared" si="1"/>
        <v>417</v>
      </c>
      <c r="D54" s="1">
        <f t="shared" si="2"/>
        <v>408</v>
      </c>
      <c r="E54" s="1">
        <v>416</v>
      </c>
      <c r="F54" s="1">
        <f>LEN(E54)+IF(DAY(B54)=3,2,0)</f>
        <v>3</v>
      </c>
      <c r="G54" s="1">
        <f>G53+F54-H53</f>
        <v>110</v>
      </c>
      <c r="H54" s="1">
        <f>IF(WEEKDAY(B54)=7,ROUNDDOWN(G54/10,0),0)</f>
        <v>0</v>
      </c>
      <c r="I54" s="1">
        <f t="shared" si="0"/>
        <v>9</v>
      </c>
      <c r="J54" s="1">
        <v>416</v>
      </c>
      <c r="K54" s="1">
        <v>572</v>
      </c>
      <c r="L54" s="1"/>
    </row>
    <row r="55" spans="1:12" x14ac:dyDescent="0.25">
      <c r="A55" s="1">
        <v>53</v>
      </c>
      <c r="B55" s="4">
        <v>1057</v>
      </c>
      <c r="C55" s="1">
        <f t="shared" si="1"/>
        <v>425</v>
      </c>
      <c r="D55" s="1">
        <f t="shared" si="2"/>
        <v>416</v>
      </c>
      <c r="E55" s="1">
        <v>424</v>
      </c>
      <c r="F55" s="1">
        <f>LEN(E55)+IF(DAY(B55)=3,2,0)</f>
        <v>3</v>
      </c>
      <c r="G55" s="1">
        <f>G54+F55-H54</f>
        <v>113</v>
      </c>
      <c r="H55" s="1">
        <f>IF(WEEKDAY(B55)=7,ROUNDDOWN(G55/10,0),0)</f>
        <v>11</v>
      </c>
      <c r="I55" s="1">
        <f t="shared" si="0"/>
        <v>9</v>
      </c>
      <c r="J55" s="1">
        <v>424</v>
      </c>
      <c r="K55" s="1">
        <v>583</v>
      </c>
      <c r="L55" s="1"/>
    </row>
    <row r="56" spans="1:12" x14ac:dyDescent="0.25">
      <c r="A56" s="1">
        <v>54</v>
      </c>
      <c r="B56" s="4">
        <v>1058</v>
      </c>
      <c r="C56" s="1">
        <f t="shared" si="1"/>
        <v>433</v>
      </c>
      <c r="D56" s="1">
        <f t="shared" si="2"/>
        <v>424</v>
      </c>
      <c r="E56" s="1">
        <v>432</v>
      </c>
      <c r="F56" s="1">
        <f>LEN(E56)+IF(DAY(B56)=3,2,0)</f>
        <v>3</v>
      </c>
      <c r="G56" s="1">
        <f>G55+F56-H55</f>
        <v>105</v>
      </c>
      <c r="H56" s="1">
        <f>IF(WEEKDAY(B56)=7,ROUNDDOWN(G56/10,0),0)</f>
        <v>0</v>
      </c>
      <c r="I56" s="1">
        <f t="shared" si="0"/>
        <v>9</v>
      </c>
      <c r="J56" s="1">
        <v>432</v>
      </c>
      <c r="K56" s="1">
        <v>594</v>
      </c>
      <c r="L56" s="1"/>
    </row>
    <row r="57" spans="1:12" x14ac:dyDescent="0.25">
      <c r="A57" s="1">
        <v>55</v>
      </c>
      <c r="B57" s="4">
        <v>1059</v>
      </c>
      <c r="C57" s="1">
        <f t="shared" si="1"/>
        <v>441</v>
      </c>
      <c r="D57" s="1">
        <f t="shared" si="2"/>
        <v>432</v>
      </c>
      <c r="E57" s="1">
        <v>440</v>
      </c>
      <c r="F57" s="1">
        <f>LEN(E57)+IF(DAY(B57)=3,2,0)</f>
        <v>3</v>
      </c>
      <c r="G57" s="1">
        <f>G56+F57-H56</f>
        <v>108</v>
      </c>
      <c r="H57" s="1">
        <f>IF(WEEKDAY(B57)=7,ROUNDDOWN(G57/10,0),0)</f>
        <v>0</v>
      </c>
      <c r="I57" s="1">
        <f t="shared" si="0"/>
        <v>9</v>
      </c>
      <c r="J57" s="1">
        <v>440</v>
      </c>
      <c r="K57" s="1">
        <v>605</v>
      </c>
      <c r="L57" s="1"/>
    </row>
    <row r="58" spans="1:12" x14ac:dyDescent="0.25">
      <c r="A58" s="1">
        <v>56</v>
      </c>
      <c r="B58" s="4">
        <v>1060</v>
      </c>
      <c r="C58" s="1">
        <f t="shared" si="1"/>
        <v>449</v>
      </c>
      <c r="D58" s="1">
        <f t="shared" si="2"/>
        <v>440</v>
      </c>
      <c r="E58" s="1">
        <v>448</v>
      </c>
      <c r="F58" s="1">
        <f>LEN(E58)+IF(DAY(B58)=3,2,0)</f>
        <v>3</v>
      </c>
      <c r="G58" s="1">
        <f>G57+F58-H57</f>
        <v>111</v>
      </c>
      <c r="H58" s="1">
        <f>IF(WEEKDAY(B58)=7,ROUNDDOWN(G58/10,0),0)</f>
        <v>0</v>
      </c>
      <c r="I58" s="1">
        <f t="shared" si="0"/>
        <v>9</v>
      </c>
      <c r="J58" s="1">
        <v>448</v>
      </c>
      <c r="K58" s="1">
        <v>616</v>
      </c>
      <c r="L58" s="1"/>
    </row>
    <row r="59" spans="1:12" x14ac:dyDescent="0.25">
      <c r="A59" s="1">
        <v>57</v>
      </c>
      <c r="B59" s="4">
        <v>1061</v>
      </c>
      <c r="C59" s="1">
        <f t="shared" si="1"/>
        <v>457</v>
      </c>
      <c r="D59" s="1">
        <f t="shared" si="2"/>
        <v>448</v>
      </c>
      <c r="E59" s="1">
        <v>456</v>
      </c>
      <c r="F59" s="1">
        <f>LEN(E59)+IF(DAY(B59)=3,2,0)</f>
        <v>3</v>
      </c>
      <c r="G59" s="1">
        <f>G58+F59-H58</f>
        <v>114</v>
      </c>
      <c r="H59" s="1">
        <f>IF(WEEKDAY(B59)=7,ROUNDDOWN(G59/10,0),0)</f>
        <v>0</v>
      </c>
      <c r="I59" s="1">
        <f t="shared" si="0"/>
        <v>9</v>
      </c>
      <c r="J59" s="1">
        <v>456</v>
      </c>
      <c r="K59" s="1">
        <v>627</v>
      </c>
      <c r="L59" s="1"/>
    </row>
    <row r="60" spans="1:12" x14ac:dyDescent="0.25">
      <c r="A60" s="1">
        <v>58</v>
      </c>
      <c r="B60" s="4">
        <v>1062</v>
      </c>
      <c r="C60" s="1">
        <f t="shared" si="1"/>
        <v>465</v>
      </c>
      <c r="D60" s="1">
        <f t="shared" si="2"/>
        <v>456</v>
      </c>
      <c r="E60" s="1">
        <v>464</v>
      </c>
      <c r="F60" s="1">
        <f>LEN(E60)+IF(DAY(B60)=3,2,0)</f>
        <v>3</v>
      </c>
      <c r="G60" s="1">
        <f>G59+F60-H59</f>
        <v>117</v>
      </c>
      <c r="H60" s="1">
        <f>IF(WEEKDAY(B60)=7,ROUNDDOWN(G60/10,0),0)</f>
        <v>0</v>
      </c>
      <c r="I60" s="1">
        <f t="shared" si="0"/>
        <v>9</v>
      </c>
      <c r="J60" s="1">
        <v>464</v>
      </c>
      <c r="K60" s="1">
        <v>638</v>
      </c>
      <c r="L60" s="1"/>
    </row>
    <row r="61" spans="1:12" x14ac:dyDescent="0.25">
      <c r="A61" s="1">
        <v>59</v>
      </c>
      <c r="B61" s="4">
        <v>1063</v>
      </c>
      <c r="C61" s="1">
        <f t="shared" si="1"/>
        <v>473</v>
      </c>
      <c r="D61" s="1">
        <f t="shared" si="2"/>
        <v>464</v>
      </c>
      <c r="E61" s="1">
        <v>472</v>
      </c>
      <c r="F61" s="1">
        <f>LEN(E61)+IF(DAY(B61)=3,2,0)</f>
        <v>3</v>
      </c>
      <c r="G61" s="1">
        <f>G60+F61-H60</f>
        <v>120</v>
      </c>
      <c r="H61" s="1">
        <f>IF(WEEKDAY(B61)=7,ROUNDDOWN(G61/10,0),0)</f>
        <v>0</v>
      </c>
      <c r="I61" s="1">
        <f t="shared" si="0"/>
        <v>9</v>
      </c>
      <c r="J61" s="1">
        <v>472</v>
      </c>
      <c r="K61" s="1">
        <v>649</v>
      </c>
      <c r="L61" s="1"/>
    </row>
    <row r="62" spans="1:12" x14ac:dyDescent="0.25">
      <c r="A62" s="1">
        <v>60</v>
      </c>
      <c r="B62" s="4">
        <v>1064</v>
      </c>
      <c r="C62" s="1">
        <f t="shared" si="1"/>
        <v>481</v>
      </c>
      <c r="D62" s="1">
        <f t="shared" si="2"/>
        <v>472</v>
      </c>
      <c r="E62" s="1">
        <v>480</v>
      </c>
      <c r="F62" s="1">
        <f>LEN(E62)+IF(DAY(B62)=3,2,0)</f>
        <v>3</v>
      </c>
      <c r="G62" s="1">
        <f>G61+F62-H61</f>
        <v>123</v>
      </c>
      <c r="H62" s="1">
        <f>IF(WEEKDAY(B62)=7,ROUNDDOWN(G62/10,0),0)</f>
        <v>12</v>
      </c>
      <c r="I62" s="1">
        <f t="shared" si="0"/>
        <v>9</v>
      </c>
      <c r="J62" s="1">
        <v>480</v>
      </c>
      <c r="K62" s="1">
        <v>660</v>
      </c>
      <c r="L62" s="1"/>
    </row>
    <row r="63" spans="1:12" x14ac:dyDescent="0.25">
      <c r="A63" s="1">
        <v>61</v>
      </c>
      <c r="B63" s="4">
        <v>1065</v>
      </c>
      <c r="C63" s="1">
        <f t="shared" si="1"/>
        <v>489</v>
      </c>
      <c r="D63" s="1">
        <f t="shared" si="2"/>
        <v>480</v>
      </c>
      <c r="E63" s="1">
        <v>488</v>
      </c>
      <c r="F63" s="1">
        <f>LEN(E63)+IF(DAY(B63)=3,2,0)</f>
        <v>3</v>
      </c>
      <c r="G63" s="1">
        <f>G62+F63-H62</f>
        <v>114</v>
      </c>
      <c r="H63" s="1">
        <f>IF(WEEKDAY(B63)=7,ROUNDDOWN(G63/10,0),0)</f>
        <v>0</v>
      </c>
      <c r="I63" s="1">
        <f t="shared" si="0"/>
        <v>9</v>
      </c>
      <c r="J63" s="1">
        <v>488</v>
      </c>
      <c r="K63" s="1">
        <v>671</v>
      </c>
      <c r="L63" s="1"/>
    </row>
    <row r="64" spans="1:12" x14ac:dyDescent="0.25">
      <c r="A64" s="1">
        <v>62</v>
      </c>
      <c r="B64" s="4">
        <v>1066</v>
      </c>
      <c r="C64" s="1">
        <f t="shared" si="1"/>
        <v>497</v>
      </c>
      <c r="D64" s="1">
        <f t="shared" si="2"/>
        <v>488</v>
      </c>
      <c r="E64" s="1">
        <v>496</v>
      </c>
      <c r="F64" s="1">
        <f>LEN(E64)+IF(DAY(B64)=3,2,0)</f>
        <v>3</v>
      </c>
      <c r="G64" s="1">
        <f>G63+F64-H63</f>
        <v>117</v>
      </c>
      <c r="H64" s="1">
        <f>IF(WEEKDAY(B64)=7,ROUNDDOWN(G64/10,0),0)</f>
        <v>0</v>
      </c>
      <c r="I64" s="1">
        <f t="shared" si="0"/>
        <v>9</v>
      </c>
      <c r="J64" s="1">
        <v>496</v>
      </c>
      <c r="K64" s="1">
        <v>682</v>
      </c>
      <c r="L64" s="1"/>
    </row>
    <row r="65" spans="1:12" x14ac:dyDescent="0.25">
      <c r="A65" s="1">
        <v>63</v>
      </c>
      <c r="B65" s="4">
        <v>1067</v>
      </c>
      <c r="C65" s="1">
        <f t="shared" si="1"/>
        <v>505</v>
      </c>
      <c r="D65" s="1">
        <f t="shared" si="2"/>
        <v>496</v>
      </c>
      <c r="E65" s="1">
        <v>504</v>
      </c>
      <c r="F65" s="1">
        <f>LEN(E65)+IF(DAY(B65)=3,2,0)</f>
        <v>3</v>
      </c>
      <c r="G65" s="1">
        <f>G64+F65-H64</f>
        <v>120</v>
      </c>
      <c r="H65" s="1">
        <f>IF(WEEKDAY(B65)=7,ROUNDDOWN(G65/10,0),0)</f>
        <v>0</v>
      </c>
      <c r="I65" s="1">
        <f t="shared" si="0"/>
        <v>9</v>
      </c>
      <c r="J65" s="1">
        <v>504</v>
      </c>
      <c r="K65" s="1">
        <v>693</v>
      </c>
      <c r="L65" s="1"/>
    </row>
    <row r="66" spans="1:12" x14ac:dyDescent="0.25">
      <c r="A66" s="1">
        <v>64</v>
      </c>
      <c r="B66" s="4">
        <v>1068</v>
      </c>
      <c r="C66" s="1">
        <f t="shared" si="1"/>
        <v>513</v>
      </c>
      <c r="D66" s="1">
        <f t="shared" si="2"/>
        <v>504</v>
      </c>
      <c r="E66" s="1">
        <v>512</v>
      </c>
      <c r="F66" s="1">
        <f>LEN(E66)+IF(DAY(B66)=3,2,0)</f>
        <v>5</v>
      </c>
      <c r="G66" s="1">
        <f>G65+F66-H65</f>
        <v>125</v>
      </c>
      <c r="H66" s="1">
        <f>IF(WEEKDAY(B66)=7,ROUNDDOWN(G66/10,0),0)</f>
        <v>0</v>
      </c>
      <c r="I66" s="1">
        <f t="shared" si="0"/>
        <v>7</v>
      </c>
      <c r="J66" s="1">
        <v>512</v>
      </c>
      <c r="K66" s="1">
        <v>704</v>
      </c>
      <c r="L66" s="1"/>
    </row>
    <row r="67" spans="1:12" x14ac:dyDescent="0.25">
      <c r="A67" s="1">
        <v>65</v>
      </c>
      <c r="B67" s="4">
        <v>1069</v>
      </c>
      <c r="C67" s="1">
        <f t="shared" si="1"/>
        <v>519</v>
      </c>
      <c r="D67" s="1">
        <f t="shared" si="2"/>
        <v>512</v>
      </c>
      <c r="E67" s="1">
        <v>520</v>
      </c>
      <c r="F67" s="1">
        <f>LEN(E67)+IF(DAY(B67)=3,2,0)</f>
        <v>3</v>
      </c>
      <c r="G67" s="1">
        <f>G66+F67-H66</f>
        <v>128</v>
      </c>
      <c r="H67" s="1">
        <f>IF(WEEKDAY(B67)=7,ROUNDDOWN(G67/10,0),0)</f>
        <v>0</v>
      </c>
      <c r="I67" s="1">
        <f t="shared" si="0"/>
        <v>7</v>
      </c>
      <c r="J67" s="1">
        <v>520</v>
      </c>
      <c r="K67" s="1">
        <v>715</v>
      </c>
      <c r="L67" s="1"/>
    </row>
    <row r="68" spans="1:12" x14ac:dyDescent="0.25">
      <c r="A68" s="1">
        <v>66</v>
      </c>
      <c r="B68" s="4">
        <v>1070</v>
      </c>
      <c r="C68" s="1">
        <f t="shared" si="1"/>
        <v>527</v>
      </c>
      <c r="D68" s="1">
        <f t="shared" si="2"/>
        <v>520</v>
      </c>
      <c r="E68" s="1">
        <v>528</v>
      </c>
      <c r="F68" s="1">
        <f>LEN(E68)+IF(DAY(B68)=3,2,0)</f>
        <v>3</v>
      </c>
      <c r="G68" s="1">
        <f>G67+F68-H67</f>
        <v>131</v>
      </c>
      <c r="H68" s="1">
        <f>IF(WEEKDAY(B68)=7,ROUNDDOWN(G68/10,0),0)</f>
        <v>0</v>
      </c>
      <c r="I68" s="1">
        <f t="shared" ref="I68:I131" si="3">ABS(C69-D69)</f>
        <v>7</v>
      </c>
      <c r="J68" s="1">
        <v>528</v>
      </c>
      <c r="K68" s="1">
        <v>726</v>
      </c>
      <c r="L68" s="1"/>
    </row>
    <row r="69" spans="1:12" x14ac:dyDescent="0.25">
      <c r="A69" s="1">
        <v>67</v>
      </c>
      <c r="B69" s="4">
        <v>1071</v>
      </c>
      <c r="C69" s="1">
        <f t="shared" ref="C69:C132" si="4">C68+11-F68</f>
        <v>535</v>
      </c>
      <c r="D69" s="1">
        <f t="shared" ref="D69:D132" si="5">D68+8</f>
        <v>528</v>
      </c>
      <c r="E69" s="1">
        <v>536</v>
      </c>
      <c r="F69" s="1">
        <f>LEN(E69)+IF(DAY(B69)=3,2,0)</f>
        <v>3</v>
      </c>
      <c r="G69" s="1">
        <f>G68+F69-H68</f>
        <v>134</v>
      </c>
      <c r="H69" s="1">
        <f>IF(WEEKDAY(B69)=7,ROUNDDOWN(G69/10,0),0)</f>
        <v>13</v>
      </c>
      <c r="I69" s="1">
        <f t="shared" si="3"/>
        <v>7</v>
      </c>
      <c r="J69" s="1">
        <v>536</v>
      </c>
      <c r="K69" s="1">
        <v>737</v>
      </c>
      <c r="L69" s="1"/>
    </row>
    <row r="70" spans="1:12" x14ac:dyDescent="0.25">
      <c r="A70" s="1">
        <v>68</v>
      </c>
      <c r="B70" s="4">
        <v>1072</v>
      </c>
      <c r="C70" s="1">
        <f t="shared" si="4"/>
        <v>543</v>
      </c>
      <c r="D70" s="1">
        <f t="shared" si="5"/>
        <v>536</v>
      </c>
      <c r="E70" s="1">
        <v>544</v>
      </c>
      <c r="F70" s="1">
        <f>LEN(E70)+IF(DAY(B70)=3,2,0)</f>
        <v>3</v>
      </c>
      <c r="G70" s="1">
        <f>G69+F70-H69</f>
        <v>124</v>
      </c>
      <c r="H70" s="1">
        <f>IF(WEEKDAY(B70)=7,ROUNDDOWN(G70/10,0),0)</f>
        <v>0</v>
      </c>
      <c r="I70" s="1">
        <f t="shared" si="3"/>
        <v>7</v>
      </c>
      <c r="J70" s="1">
        <v>544</v>
      </c>
      <c r="K70" s="1">
        <v>748</v>
      </c>
      <c r="L70" s="1"/>
    </row>
    <row r="71" spans="1:12" x14ac:dyDescent="0.25">
      <c r="A71" s="1">
        <v>69</v>
      </c>
      <c r="B71" s="4">
        <v>1073</v>
      </c>
      <c r="C71" s="1">
        <f t="shared" si="4"/>
        <v>551</v>
      </c>
      <c r="D71" s="1">
        <f t="shared" si="5"/>
        <v>544</v>
      </c>
      <c r="E71" s="1">
        <v>552</v>
      </c>
      <c r="F71" s="1">
        <f>LEN(E71)+IF(DAY(B71)=3,2,0)</f>
        <v>3</v>
      </c>
      <c r="G71" s="1">
        <f>G70+F71-H70</f>
        <v>127</v>
      </c>
      <c r="H71" s="1">
        <f>IF(WEEKDAY(B71)=7,ROUNDDOWN(G71/10,0),0)</f>
        <v>0</v>
      </c>
      <c r="I71" s="1">
        <f t="shared" si="3"/>
        <v>7</v>
      </c>
      <c r="J71" s="1">
        <v>552</v>
      </c>
      <c r="K71" s="1">
        <v>759</v>
      </c>
      <c r="L71" s="1"/>
    </row>
    <row r="72" spans="1:12" x14ac:dyDescent="0.25">
      <c r="A72" s="1">
        <v>70</v>
      </c>
      <c r="B72" s="4">
        <v>1074</v>
      </c>
      <c r="C72" s="1">
        <f t="shared" si="4"/>
        <v>559</v>
      </c>
      <c r="D72" s="1">
        <f t="shared" si="5"/>
        <v>552</v>
      </c>
      <c r="E72" s="1">
        <v>560</v>
      </c>
      <c r="F72" s="1">
        <f>LEN(E72)+IF(DAY(B72)=3,2,0)</f>
        <v>3</v>
      </c>
      <c r="G72" s="1">
        <f>G71+F72-H71</f>
        <v>130</v>
      </c>
      <c r="H72" s="1">
        <f>IF(WEEKDAY(B72)=7,ROUNDDOWN(G72/10,0),0)</f>
        <v>0</v>
      </c>
      <c r="I72" s="1">
        <f t="shared" si="3"/>
        <v>7</v>
      </c>
      <c r="J72" s="1">
        <v>560</v>
      </c>
      <c r="K72" s="1">
        <v>770</v>
      </c>
      <c r="L72" s="1"/>
    </row>
    <row r="73" spans="1:12" x14ac:dyDescent="0.25">
      <c r="A73" s="1">
        <v>71</v>
      </c>
      <c r="B73" s="4">
        <v>1075</v>
      </c>
      <c r="C73" s="1">
        <f t="shared" si="4"/>
        <v>567</v>
      </c>
      <c r="D73" s="1">
        <f t="shared" si="5"/>
        <v>560</v>
      </c>
      <c r="E73" s="1">
        <v>568</v>
      </c>
      <c r="F73" s="1">
        <f>LEN(E73)+IF(DAY(B73)=3,2,0)</f>
        <v>3</v>
      </c>
      <c r="G73" s="1">
        <f>G72+F73-H72</f>
        <v>133</v>
      </c>
      <c r="H73" s="1">
        <f>IF(WEEKDAY(B73)=7,ROUNDDOWN(G73/10,0),0)</f>
        <v>0</v>
      </c>
      <c r="I73" s="1">
        <f t="shared" si="3"/>
        <v>7</v>
      </c>
      <c r="J73" s="1">
        <v>568</v>
      </c>
      <c r="K73" s="1">
        <v>781</v>
      </c>
      <c r="L73" s="1"/>
    </row>
    <row r="74" spans="1:12" x14ac:dyDescent="0.25">
      <c r="A74" s="1">
        <v>72</v>
      </c>
      <c r="B74" s="4">
        <v>1076</v>
      </c>
      <c r="C74" s="1">
        <f t="shared" si="4"/>
        <v>575</v>
      </c>
      <c r="D74" s="1">
        <f t="shared" si="5"/>
        <v>568</v>
      </c>
      <c r="E74" s="1">
        <v>576</v>
      </c>
      <c r="F74" s="1">
        <f>LEN(E74)+IF(DAY(B74)=3,2,0)</f>
        <v>3</v>
      </c>
      <c r="G74" s="1">
        <f>G73+F74-H73</f>
        <v>136</v>
      </c>
      <c r="H74" s="1">
        <f>IF(WEEKDAY(B74)=7,ROUNDDOWN(G74/10,0),0)</f>
        <v>0</v>
      </c>
      <c r="I74" s="1">
        <f t="shared" si="3"/>
        <v>7</v>
      </c>
      <c r="J74" s="1">
        <v>576</v>
      </c>
      <c r="K74" s="1">
        <v>792</v>
      </c>
      <c r="L74" s="1"/>
    </row>
    <row r="75" spans="1:12" x14ac:dyDescent="0.25">
      <c r="A75" s="1">
        <v>73</v>
      </c>
      <c r="B75" s="4">
        <v>1077</v>
      </c>
      <c r="C75" s="1">
        <f t="shared" si="4"/>
        <v>583</v>
      </c>
      <c r="D75" s="1">
        <f t="shared" si="5"/>
        <v>576</v>
      </c>
      <c r="E75" s="1">
        <v>584</v>
      </c>
      <c r="F75" s="1">
        <f>LEN(E75)+IF(DAY(B75)=3,2,0)</f>
        <v>3</v>
      </c>
      <c r="G75" s="1">
        <f>G74+F75-H74</f>
        <v>139</v>
      </c>
      <c r="H75" s="1">
        <f>IF(WEEKDAY(B75)=7,ROUNDDOWN(G75/10,0),0)</f>
        <v>0</v>
      </c>
      <c r="I75" s="1">
        <f t="shared" si="3"/>
        <v>7</v>
      </c>
      <c r="J75" s="1">
        <v>584</v>
      </c>
      <c r="K75" s="1">
        <v>803</v>
      </c>
      <c r="L75" s="1"/>
    </row>
    <row r="76" spans="1:12" x14ac:dyDescent="0.25">
      <c r="A76" s="1">
        <v>74</v>
      </c>
      <c r="B76" s="4">
        <v>1078</v>
      </c>
      <c r="C76" s="1">
        <f t="shared" si="4"/>
        <v>591</v>
      </c>
      <c r="D76" s="1">
        <f t="shared" si="5"/>
        <v>584</v>
      </c>
      <c r="E76" s="1">
        <v>592</v>
      </c>
      <c r="F76" s="1">
        <f>LEN(E76)+IF(DAY(B76)=3,2,0)</f>
        <v>3</v>
      </c>
      <c r="G76" s="1">
        <f>G75+F76-H75</f>
        <v>142</v>
      </c>
      <c r="H76" s="1">
        <f>IF(WEEKDAY(B76)=7,ROUNDDOWN(G76/10,0),0)</f>
        <v>14</v>
      </c>
      <c r="I76" s="1">
        <f t="shared" si="3"/>
        <v>7</v>
      </c>
      <c r="J76" s="1">
        <v>592</v>
      </c>
      <c r="K76" s="1">
        <v>814</v>
      </c>
      <c r="L76" s="1"/>
    </row>
    <row r="77" spans="1:12" x14ac:dyDescent="0.25">
      <c r="A77" s="1">
        <v>75</v>
      </c>
      <c r="B77" s="4">
        <v>1079</v>
      </c>
      <c r="C77" s="1">
        <f t="shared" si="4"/>
        <v>599</v>
      </c>
      <c r="D77" s="1">
        <f t="shared" si="5"/>
        <v>592</v>
      </c>
      <c r="E77" s="1">
        <v>600</v>
      </c>
      <c r="F77" s="1">
        <f>LEN(E77)+IF(DAY(B77)=3,2,0)</f>
        <v>3</v>
      </c>
      <c r="G77" s="1">
        <f>G76+F77-H76</f>
        <v>131</v>
      </c>
      <c r="H77" s="1">
        <f>IF(WEEKDAY(B77)=7,ROUNDDOWN(G77/10,0),0)</f>
        <v>0</v>
      </c>
      <c r="I77" s="1">
        <f t="shared" si="3"/>
        <v>7</v>
      </c>
      <c r="J77" s="1">
        <v>600</v>
      </c>
      <c r="K77" s="1">
        <v>825</v>
      </c>
      <c r="L77" s="1"/>
    </row>
    <row r="78" spans="1:12" x14ac:dyDescent="0.25">
      <c r="A78" s="1">
        <v>76</v>
      </c>
      <c r="B78" s="4">
        <v>1080</v>
      </c>
      <c r="C78" s="1">
        <f t="shared" si="4"/>
        <v>607</v>
      </c>
      <c r="D78" s="1">
        <f t="shared" si="5"/>
        <v>600</v>
      </c>
      <c r="E78" s="1">
        <v>608</v>
      </c>
      <c r="F78" s="1">
        <f>LEN(E78)+IF(DAY(B78)=3,2,0)</f>
        <v>3</v>
      </c>
      <c r="G78" s="1">
        <f>G77+F78-H77</f>
        <v>134</v>
      </c>
      <c r="H78" s="1">
        <f>IF(WEEKDAY(B78)=7,ROUNDDOWN(G78/10,0),0)</f>
        <v>0</v>
      </c>
      <c r="I78" s="1">
        <f t="shared" si="3"/>
        <v>7</v>
      </c>
      <c r="J78" s="1">
        <v>608</v>
      </c>
      <c r="K78" s="1">
        <v>836</v>
      </c>
      <c r="L78" s="1"/>
    </row>
    <row r="79" spans="1:12" x14ac:dyDescent="0.25">
      <c r="A79" s="1">
        <v>77</v>
      </c>
      <c r="B79" s="4">
        <v>1081</v>
      </c>
      <c r="C79" s="1">
        <f t="shared" si="4"/>
        <v>615</v>
      </c>
      <c r="D79" s="1">
        <f t="shared" si="5"/>
        <v>608</v>
      </c>
      <c r="E79" s="1">
        <v>616</v>
      </c>
      <c r="F79" s="1">
        <f>LEN(E79)+IF(DAY(B79)=3,2,0)</f>
        <v>3</v>
      </c>
      <c r="G79" s="1">
        <f>G78+F79-H78</f>
        <v>137</v>
      </c>
      <c r="H79" s="1">
        <f>IF(WEEKDAY(B79)=7,ROUNDDOWN(G79/10,0),0)</f>
        <v>0</v>
      </c>
      <c r="I79" s="1">
        <f t="shared" si="3"/>
        <v>7</v>
      </c>
      <c r="J79" s="1">
        <v>616</v>
      </c>
      <c r="K79" s="1">
        <v>847</v>
      </c>
      <c r="L79" s="1"/>
    </row>
    <row r="80" spans="1:12" x14ac:dyDescent="0.25">
      <c r="A80" s="1">
        <v>78</v>
      </c>
      <c r="B80" s="4">
        <v>1082</v>
      </c>
      <c r="C80" s="1">
        <f t="shared" si="4"/>
        <v>623</v>
      </c>
      <c r="D80" s="1">
        <f t="shared" si="5"/>
        <v>616</v>
      </c>
      <c r="E80" s="1">
        <v>624</v>
      </c>
      <c r="F80" s="1">
        <f>LEN(E80)+IF(DAY(B80)=3,2,0)</f>
        <v>3</v>
      </c>
      <c r="G80" s="1">
        <f>G79+F80-H79</f>
        <v>140</v>
      </c>
      <c r="H80" s="1">
        <f>IF(WEEKDAY(B80)=7,ROUNDDOWN(G80/10,0),0)</f>
        <v>0</v>
      </c>
      <c r="I80" s="1">
        <f t="shared" si="3"/>
        <v>7</v>
      </c>
      <c r="J80" s="1">
        <v>624</v>
      </c>
      <c r="K80" s="1">
        <v>858</v>
      </c>
      <c r="L80" s="1"/>
    </row>
    <row r="81" spans="1:12" x14ac:dyDescent="0.25">
      <c r="A81" s="1">
        <v>79</v>
      </c>
      <c r="B81" s="4">
        <v>1083</v>
      </c>
      <c r="C81" s="1">
        <f t="shared" si="4"/>
        <v>631</v>
      </c>
      <c r="D81" s="1">
        <f t="shared" si="5"/>
        <v>624</v>
      </c>
      <c r="E81" s="1">
        <v>632</v>
      </c>
      <c r="F81" s="1">
        <f>LEN(E81)+IF(DAY(B81)=3,2,0)</f>
        <v>3</v>
      </c>
      <c r="G81" s="1">
        <f>G80+F81-H80</f>
        <v>143</v>
      </c>
      <c r="H81" s="1">
        <f>IF(WEEKDAY(B81)=7,ROUNDDOWN(G81/10,0),0)</f>
        <v>0</v>
      </c>
      <c r="I81" s="1">
        <f t="shared" si="3"/>
        <v>7</v>
      </c>
      <c r="J81" s="1">
        <v>632</v>
      </c>
      <c r="K81" s="1">
        <v>869</v>
      </c>
      <c r="L81" s="1"/>
    </row>
    <row r="82" spans="1:12" x14ac:dyDescent="0.25">
      <c r="A82" s="1">
        <v>80</v>
      </c>
      <c r="B82" s="4">
        <v>1084</v>
      </c>
      <c r="C82" s="1">
        <f t="shared" si="4"/>
        <v>639</v>
      </c>
      <c r="D82" s="1">
        <f t="shared" si="5"/>
        <v>632</v>
      </c>
      <c r="E82" s="1">
        <v>640</v>
      </c>
      <c r="F82" s="1">
        <f>LEN(E82)+IF(DAY(B82)=3,2,0)</f>
        <v>3</v>
      </c>
      <c r="G82" s="1">
        <f>G81+F82-H81</f>
        <v>146</v>
      </c>
      <c r="H82" s="1">
        <f>IF(WEEKDAY(B82)=7,ROUNDDOWN(G82/10,0),0)</f>
        <v>0</v>
      </c>
      <c r="I82" s="1">
        <f t="shared" si="3"/>
        <v>7</v>
      </c>
      <c r="J82" s="1">
        <v>640</v>
      </c>
      <c r="K82" s="1">
        <v>880</v>
      </c>
      <c r="L82" s="1"/>
    </row>
    <row r="83" spans="1:12" x14ac:dyDescent="0.25">
      <c r="A83" s="1">
        <v>81</v>
      </c>
      <c r="B83" s="4">
        <v>1085</v>
      </c>
      <c r="C83" s="1">
        <f t="shared" si="4"/>
        <v>647</v>
      </c>
      <c r="D83" s="1">
        <f t="shared" si="5"/>
        <v>640</v>
      </c>
      <c r="E83" s="1">
        <v>648</v>
      </c>
      <c r="F83" s="1">
        <f>LEN(E83)+IF(DAY(B83)=3,2,0)</f>
        <v>3</v>
      </c>
      <c r="G83" s="1">
        <f>G82+F83-H82</f>
        <v>149</v>
      </c>
      <c r="H83" s="1">
        <f>IF(WEEKDAY(B83)=7,ROUNDDOWN(G83/10,0),0)</f>
        <v>14</v>
      </c>
      <c r="I83" s="1">
        <f t="shared" si="3"/>
        <v>7</v>
      </c>
      <c r="J83" s="1">
        <v>648</v>
      </c>
      <c r="K83" s="1">
        <v>891</v>
      </c>
      <c r="L83" s="1"/>
    </row>
    <row r="84" spans="1:12" x14ac:dyDescent="0.25">
      <c r="A84" s="1">
        <v>82</v>
      </c>
      <c r="B84" s="4">
        <v>1086</v>
      </c>
      <c r="C84" s="1">
        <f t="shared" si="4"/>
        <v>655</v>
      </c>
      <c r="D84" s="1">
        <f t="shared" si="5"/>
        <v>648</v>
      </c>
      <c r="E84" s="1">
        <v>656</v>
      </c>
      <c r="F84" s="1">
        <f>LEN(E84)+IF(DAY(B84)=3,2,0)</f>
        <v>3</v>
      </c>
      <c r="G84" s="1">
        <f>G83+F84-H83</f>
        <v>138</v>
      </c>
      <c r="H84" s="1">
        <f>IF(WEEKDAY(B84)=7,ROUNDDOWN(G84/10,0),0)</f>
        <v>0</v>
      </c>
      <c r="I84" s="1">
        <f t="shared" si="3"/>
        <v>7</v>
      </c>
      <c r="J84" s="1">
        <v>656</v>
      </c>
      <c r="K84" s="1">
        <v>902</v>
      </c>
      <c r="L84" s="1"/>
    </row>
    <row r="85" spans="1:12" x14ac:dyDescent="0.25">
      <c r="A85" s="1">
        <v>83</v>
      </c>
      <c r="B85" s="4">
        <v>1087</v>
      </c>
      <c r="C85" s="1">
        <f t="shared" si="4"/>
        <v>663</v>
      </c>
      <c r="D85" s="1">
        <f t="shared" si="5"/>
        <v>656</v>
      </c>
      <c r="E85" s="1">
        <v>664</v>
      </c>
      <c r="F85" s="1">
        <f>LEN(E85)+IF(DAY(B85)=3,2,0)</f>
        <v>3</v>
      </c>
      <c r="G85" s="1">
        <f>G84+F85-H84</f>
        <v>141</v>
      </c>
      <c r="H85" s="1">
        <f>IF(WEEKDAY(B85)=7,ROUNDDOWN(G85/10,0),0)</f>
        <v>0</v>
      </c>
      <c r="I85" s="1">
        <f t="shared" si="3"/>
        <v>7</v>
      </c>
      <c r="J85" s="1">
        <v>664</v>
      </c>
      <c r="K85" s="1">
        <v>913</v>
      </c>
      <c r="L85" s="1"/>
    </row>
    <row r="86" spans="1:12" x14ac:dyDescent="0.25">
      <c r="A86" s="1">
        <v>84</v>
      </c>
      <c r="B86" s="4">
        <v>1088</v>
      </c>
      <c r="C86" s="1">
        <f t="shared" si="4"/>
        <v>671</v>
      </c>
      <c r="D86" s="1">
        <f t="shared" si="5"/>
        <v>664</v>
      </c>
      <c r="E86" s="1">
        <v>672</v>
      </c>
      <c r="F86" s="1">
        <f>LEN(E86)+IF(DAY(B86)=3,2,0)</f>
        <v>3</v>
      </c>
      <c r="G86" s="1">
        <f>G85+F86-H85</f>
        <v>144</v>
      </c>
      <c r="H86" s="1">
        <f>IF(WEEKDAY(B86)=7,ROUNDDOWN(G86/10,0),0)</f>
        <v>0</v>
      </c>
      <c r="I86" s="1">
        <f t="shared" si="3"/>
        <v>7</v>
      </c>
      <c r="J86" s="1">
        <v>672</v>
      </c>
      <c r="K86" s="1">
        <v>924</v>
      </c>
      <c r="L86" s="1"/>
    </row>
    <row r="87" spans="1:12" x14ac:dyDescent="0.25">
      <c r="A87" s="1">
        <v>85</v>
      </c>
      <c r="B87" s="4">
        <v>1089</v>
      </c>
      <c r="C87" s="1">
        <f t="shared" si="4"/>
        <v>679</v>
      </c>
      <c r="D87" s="1">
        <f t="shared" si="5"/>
        <v>672</v>
      </c>
      <c r="E87" s="1">
        <v>680</v>
      </c>
      <c r="F87" s="1">
        <f>LEN(E87)+IF(DAY(B87)=3,2,0)</f>
        <v>3</v>
      </c>
      <c r="G87" s="1">
        <f>G86+F87-H86</f>
        <v>147</v>
      </c>
      <c r="H87" s="1">
        <f>IF(WEEKDAY(B87)=7,ROUNDDOWN(G87/10,0),0)</f>
        <v>0</v>
      </c>
      <c r="I87" s="1">
        <f t="shared" si="3"/>
        <v>7</v>
      </c>
      <c r="J87" s="1">
        <v>680</v>
      </c>
      <c r="K87" s="1">
        <v>935</v>
      </c>
      <c r="L87" s="1"/>
    </row>
    <row r="88" spans="1:12" x14ac:dyDescent="0.25">
      <c r="A88" s="1">
        <v>86</v>
      </c>
      <c r="B88" s="10">
        <v>1090</v>
      </c>
      <c r="C88" s="11">
        <f t="shared" si="4"/>
        <v>687</v>
      </c>
      <c r="D88" s="11">
        <f t="shared" si="5"/>
        <v>680</v>
      </c>
      <c r="E88" s="1">
        <v>688</v>
      </c>
      <c r="F88" s="1">
        <f>LEN(E88)+IF(DAY(B88)=3,2,0)</f>
        <v>3</v>
      </c>
      <c r="G88" s="1">
        <f>G87+F88-H87</f>
        <v>150</v>
      </c>
      <c r="H88" s="1">
        <f>IF(WEEKDAY(B88)=7,ROUNDDOWN(G88/10,0),0)</f>
        <v>0</v>
      </c>
      <c r="I88" s="1">
        <f t="shared" si="3"/>
        <v>7</v>
      </c>
      <c r="J88" s="1">
        <v>688</v>
      </c>
      <c r="K88" s="1">
        <v>946</v>
      </c>
      <c r="L88" s="1"/>
    </row>
    <row r="89" spans="1:12" x14ac:dyDescent="0.25">
      <c r="A89" s="1">
        <v>87</v>
      </c>
      <c r="B89" s="4">
        <v>1091</v>
      </c>
      <c r="C89" s="1">
        <f t="shared" si="4"/>
        <v>695</v>
      </c>
      <c r="D89" s="1">
        <f t="shared" si="5"/>
        <v>688</v>
      </c>
      <c r="E89" s="1">
        <v>696</v>
      </c>
      <c r="F89" s="1">
        <f>LEN(E89)+IF(DAY(B89)=3,2,0)</f>
        <v>3</v>
      </c>
      <c r="G89" s="1">
        <f>G88+F89-H88</f>
        <v>153</v>
      </c>
      <c r="H89" s="1">
        <f>IF(WEEKDAY(B89)=7,ROUNDDOWN(G89/10,0),0)</f>
        <v>0</v>
      </c>
      <c r="I89" s="1">
        <f t="shared" si="3"/>
        <v>7</v>
      </c>
      <c r="J89" s="1">
        <v>696</v>
      </c>
      <c r="K89" s="1">
        <v>957</v>
      </c>
      <c r="L89" s="1"/>
    </row>
    <row r="90" spans="1:12" x14ac:dyDescent="0.25">
      <c r="A90" s="1">
        <v>88</v>
      </c>
      <c r="B90" s="4">
        <v>1092</v>
      </c>
      <c r="C90" s="1">
        <f t="shared" si="4"/>
        <v>703</v>
      </c>
      <c r="D90" s="1">
        <f t="shared" si="5"/>
        <v>696</v>
      </c>
      <c r="E90" s="1">
        <v>704</v>
      </c>
      <c r="F90" s="1">
        <f>LEN(E90)+IF(DAY(B90)=3,2,0)</f>
        <v>3</v>
      </c>
      <c r="G90" s="1">
        <f>G89+F90-H89</f>
        <v>156</v>
      </c>
      <c r="H90" s="1">
        <f>IF(WEEKDAY(B90)=7,ROUNDDOWN(G90/10,0),0)</f>
        <v>15</v>
      </c>
      <c r="I90" s="1">
        <f t="shared" si="3"/>
        <v>7</v>
      </c>
      <c r="J90" s="1">
        <v>704</v>
      </c>
      <c r="K90" s="1">
        <v>968</v>
      </c>
      <c r="L90" s="1"/>
    </row>
    <row r="91" spans="1:12" x14ac:dyDescent="0.25">
      <c r="A91" s="1">
        <v>89</v>
      </c>
      <c r="B91" s="4">
        <v>1093</v>
      </c>
      <c r="C91" s="1">
        <f t="shared" si="4"/>
        <v>711</v>
      </c>
      <c r="D91" s="1">
        <f t="shared" si="5"/>
        <v>704</v>
      </c>
      <c r="E91" s="1">
        <v>712</v>
      </c>
      <c r="F91" s="1">
        <f>LEN(E91)+IF(DAY(B91)=3,2,0)</f>
        <v>3</v>
      </c>
      <c r="G91" s="1">
        <f>G90+F91-H90</f>
        <v>144</v>
      </c>
      <c r="H91" s="1">
        <f>IF(WEEKDAY(B91)=7,ROUNDDOWN(G91/10,0),0)</f>
        <v>0</v>
      </c>
      <c r="I91" s="1">
        <f t="shared" si="3"/>
        <v>7</v>
      </c>
      <c r="J91" s="1">
        <v>712</v>
      </c>
      <c r="K91" s="1">
        <v>979</v>
      </c>
      <c r="L91" s="1"/>
    </row>
    <row r="92" spans="1:12" x14ac:dyDescent="0.25">
      <c r="A92" s="1">
        <v>90</v>
      </c>
      <c r="B92" s="4">
        <v>1094</v>
      </c>
      <c r="C92" s="1">
        <f t="shared" si="4"/>
        <v>719</v>
      </c>
      <c r="D92" s="1">
        <f t="shared" si="5"/>
        <v>712</v>
      </c>
      <c r="E92" s="1">
        <v>720</v>
      </c>
      <c r="F92" s="1">
        <f>LEN(E92)+IF(DAY(B92)=3,2,0)</f>
        <v>3</v>
      </c>
      <c r="G92" s="1">
        <f>G91+F92-H91</f>
        <v>147</v>
      </c>
      <c r="H92" s="1">
        <f>IF(WEEKDAY(B92)=7,ROUNDDOWN(G92/10,0),0)</f>
        <v>0</v>
      </c>
      <c r="I92" s="1">
        <f t="shared" si="3"/>
        <v>7</v>
      </c>
      <c r="J92" s="1">
        <v>720</v>
      </c>
      <c r="K92" s="1">
        <v>990</v>
      </c>
      <c r="L92" s="1"/>
    </row>
    <row r="93" spans="1:12" x14ac:dyDescent="0.25">
      <c r="A93" s="1">
        <v>91</v>
      </c>
      <c r="B93" s="4">
        <v>1095</v>
      </c>
      <c r="C93" s="1">
        <f t="shared" si="4"/>
        <v>727</v>
      </c>
      <c r="D93" s="1">
        <f t="shared" si="5"/>
        <v>720</v>
      </c>
      <c r="E93" s="1">
        <v>728</v>
      </c>
      <c r="F93" s="1">
        <f>LEN(E93)+IF(DAY(B93)=3,2,0)</f>
        <v>3</v>
      </c>
      <c r="G93" s="1">
        <f>G92+F93-H92</f>
        <v>150</v>
      </c>
      <c r="H93" s="1">
        <f>IF(WEEKDAY(B93)=7,ROUNDDOWN(G93/10,0),0)</f>
        <v>0</v>
      </c>
      <c r="I93" s="1">
        <f t="shared" si="3"/>
        <v>7</v>
      </c>
      <c r="J93" s="1">
        <v>728</v>
      </c>
      <c r="K93" s="1">
        <v>1001</v>
      </c>
      <c r="L93" s="1"/>
    </row>
    <row r="94" spans="1:12" x14ac:dyDescent="0.25">
      <c r="A94" s="1">
        <v>92</v>
      </c>
      <c r="B94" s="4">
        <v>1096</v>
      </c>
      <c r="C94" s="1">
        <f t="shared" si="4"/>
        <v>735</v>
      </c>
      <c r="D94" s="1">
        <f t="shared" si="5"/>
        <v>728</v>
      </c>
      <c r="E94" s="1">
        <v>736</v>
      </c>
      <c r="F94" s="1">
        <f>LEN(E94)+IF(DAY(B94)=3,2,0)</f>
        <v>3</v>
      </c>
      <c r="G94" s="1">
        <f>G93+F94-H93</f>
        <v>153</v>
      </c>
      <c r="H94" s="1">
        <f>IF(WEEKDAY(B94)=7,ROUNDDOWN(G94/10,0),0)</f>
        <v>0</v>
      </c>
      <c r="I94" s="1">
        <f t="shared" si="3"/>
        <v>7</v>
      </c>
      <c r="J94" s="1">
        <v>736</v>
      </c>
      <c r="K94" s="1">
        <v>1012</v>
      </c>
      <c r="L94" s="1"/>
    </row>
    <row r="95" spans="1:12" x14ac:dyDescent="0.25">
      <c r="A95" s="1">
        <v>93</v>
      </c>
      <c r="B95" s="4">
        <v>1097</v>
      </c>
      <c r="C95" s="1">
        <f t="shared" si="4"/>
        <v>743</v>
      </c>
      <c r="D95" s="1">
        <f t="shared" si="5"/>
        <v>736</v>
      </c>
      <c r="E95" s="1">
        <v>744</v>
      </c>
      <c r="F95" s="1">
        <f>LEN(E95)+IF(DAY(B95)=3,2,0)</f>
        <v>3</v>
      </c>
      <c r="G95" s="1">
        <f>G94+F95-H94</f>
        <v>156</v>
      </c>
      <c r="H95" s="1">
        <f>IF(WEEKDAY(B95)=7,ROUNDDOWN(G95/10,0),0)</f>
        <v>0</v>
      </c>
      <c r="I95" s="1">
        <f t="shared" si="3"/>
        <v>7</v>
      </c>
      <c r="J95" s="1">
        <v>744</v>
      </c>
      <c r="K95" s="1">
        <v>1023</v>
      </c>
      <c r="L95" s="1"/>
    </row>
    <row r="96" spans="1:12" x14ac:dyDescent="0.25">
      <c r="A96" s="1">
        <v>94</v>
      </c>
      <c r="B96" s="4">
        <v>1098</v>
      </c>
      <c r="C96" s="1">
        <f t="shared" si="4"/>
        <v>751</v>
      </c>
      <c r="D96" s="1">
        <f t="shared" si="5"/>
        <v>744</v>
      </c>
      <c r="E96" s="1">
        <v>752</v>
      </c>
      <c r="F96" s="1">
        <f>LEN(E96)+IF(DAY(B96)=3,2,0)</f>
        <v>3</v>
      </c>
      <c r="G96" s="1">
        <f>G95+F96-H95</f>
        <v>159</v>
      </c>
      <c r="H96" s="1">
        <f>IF(WEEKDAY(B96)=7,ROUNDDOWN(G96/10,0),0)</f>
        <v>0</v>
      </c>
      <c r="I96" s="1">
        <f t="shared" si="3"/>
        <v>7</v>
      </c>
      <c r="J96" s="1">
        <v>752</v>
      </c>
      <c r="K96" s="1">
        <v>1034</v>
      </c>
      <c r="L96" s="1"/>
    </row>
    <row r="97" spans="1:12" x14ac:dyDescent="0.25">
      <c r="A97" s="1">
        <v>95</v>
      </c>
      <c r="B97" s="4">
        <v>1099</v>
      </c>
      <c r="C97" s="1">
        <f t="shared" si="4"/>
        <v>759</v>
      </c>
      <c r="D97" s="1">
        <f t="shared" si="5"/>
        <v>752</v>
      </c>
      <c r="E97" s="1">
        <v>760</v>
      </c>
      <c r="F97" s="1">
        <f>LEN(E97)+IF(DAY(B97)=3,2,0)</f>
        <v>5</v>
      </c>
      <c r="G97" s="1">
        <f>G96+F97-H96</f>
        <v>164</v>
      </c>
      <c r="H97" s="1">
        <f>IF(WEEKDAY(B97)=7,ROUNDDOWN(G97/10,0),0)</f>
        <v>16</v>
      </c>
      <c r="I97" s="1">
        <f t="shared" si="3"/>
        <v>5</v>
      </c>
      <c r="J97" s="1">
        <v>760</v>
      </c>
      <c r="K97" s="1">
        <v>1045</v>
      </c>
      <c r="L97" s="1"/>
    </row>
    <row r="98" spans="1:12" x14ac:dyDescent="0.25">
      <c r="A98" s="1">
        <v>96</v>
      </c>
      <c r="B98" s="4">
        <v>1100</v>
      </c>
      <c r="C98" s="1">
        <f t="shared" si="4"/>
        <v>765</v>
      </c>
      <c r="D98" s="1">
        <f t="shared" si="5"/>
        <v>760</v>
      </c>
      <c r="E98" s="1">
        <v>768</v>
      </c>
      <c r="F98" s="1">
        <f>LEN(E98)+IF(DAY(B98)=3,2,0)</f>
        <v>3</v>
      </c>
      <c r="G98" s="1">
        <f>G97+F98-H97</f>
        <v>151</v>
      </c>
      <c r="H98" s="1">
        <f>IF(WEEKDAY(B98)=7,ROUNDDOWN(G98/10,0),0)</f>
        <v>0</v>
      </c>
      <c r="I98" s="1">
        <f t="shared" si="3"/>
        <v>5</v>
      </c>
      <c r="J98" s="1">
        <v>768</v>
      </c>
      <c r="K98" s="1">
        <v>1056</v>
      </c>
      <c r="L98" s="1"/>
    </row>
    <row r="99" spans="1:12" x14ac:dyDescent="0.25">
      <c r="A99" s="1">
        <v>97</v>
      </c>
      <c r="B99" s="4">
        <v>1101</v>
      </c>
      <c r="C99" s="1">
        <f t="shared" si="4"/>
        <v>773</v>
      </c>
      <c r="D99" s="1">
        <f t="shared" si="5"/>
        <v>768</v>
      </c>
      <c r="E99" s="1">
        <v>776</v>
      </c>
      <c r="F99" s="1">
        <f>LEN(E99)+IF(DAY(B99)=3,2,0)</f>
        <v>3</v>
      </c>
      <c r="G99" s="1">
        <f>G98+F99-H98</f>
        <v>154</v>
      </c>
      <c r="H99" s="1">
        <f>IF(WEEKDAY(B99)=7,ROUNDDOWN(G99/10,0),0)</f>
        <v>0</v>
      </c>
      <c r="I99" s="1">
        <f t="shared" si="3"/>
        <v>5</v>
      </c>
      <c r="J99" s="1">
        <v>776</v>
      </c>
      <c r="K99" s="1">
        <v>1067</v>
      </c>
      <c r="L99" s="1"/>
    </row>
    <row r="100" spans="1:12" x14ac:dyDescent="0.25">
      <c r="A100" s="1">
        <v>98</v>
      </c>
      <c r="B100" s="4">
        <v>1102</v>
      </c>
      <c r="C100" s="1">
        <f t="shared" si="4"/>
        <v>781</v>
      </c>
      <c r="D100" s="1">
        <f t="shared" si="5"/>
        <v>776</v>
      </c>
      <c r="E100" s="1">
        <v>784</v>
      </c>
      <c r="F100" s="1">
        <f>LEN(E100)+IF(DAY(B100)=3,2,0)</f>
        <v>3</v>
      </c>
      <c r="G100" s="1">
        <f>G99+F100-H99</f>
        <v>157</v>
      </c>
      <c r="H100" s="1">
        <f>IF(WEEKDAY(B100)=7,ROUNDDOWN(G100/10,0),0)</f>
        <v>0</v>
      </c>
      <c r="I100" s="1">
        <f t="shared" si="3"/>
        <v>5</v>
      </c>
      <c r="J100" s="1">
        <v>784</v>
      </c>
      <c r="K100" s="1">
        <v>1078</v>
      </c>
      <c r="L100" s="1"/>
    </row>
    <row r="101" spans="1:12" x14ac:dyDescent="0.25">
      <c r="A101" s="1">
        <v>99</v>
      </c>
      <c r="B101" s="4">
        <v>1103</v>
      </c>
      <c r="C101" s="1">
        <f t="shared" si="4"/>
        <v>789</v>
      </c>
      <c r="D101" s="1">
        <f t="shared" si="5"/>
        <v>784</v>
      </c>
      <c r="E101" s="1">
        <v>792</v>
      </c>
      <c r="F101" s="1">
        <f>LEN(E101)+IF(DAY(B101)=3,2,0)</f>
        <v>3</v>
      </c>
      <c r="G101" s="1">
        <f>G100+F101-H100</f>
        <v>160</v>
      </c>
      <c r="H101" s="1">
        <f>IF(WEEKDAY(B101)=7,ROUNDDOWN(G101/10,0),0)</f>
        <v>0</v>
      </c>
      <c r="I101" s="1">
        <f t="shared" si="3"/>
        <v>5</v>
      </c>
      <c r="J101" s="1">
        <v>792</v>
      </c>
      <c r="K101" s="1">
        <v>1089</v>
      </c>
      <c r="L101" s="1"/>
    </row>
    <row r="102" spans="1:12" x14ac:dyDescent="0.25">
      <c r="A102" s="1">
        <v>100</v>
      </c>
      <c r="B102" s="4">
        <v>1104</v>
      </c>
      <c r="C102" s="1">
        <f t="shared" si="4"/>
        <v>797</v>
      </c>
      <c r="D102" s="1">
        <f t="shared" si="5"/>
        <v>792</v>
      </c>
      <c r="E102" s="1">
        <v>800</v>
      </c>
      <c r="F102" s="1">
        <f>LEN(E102)+IF(DAY(B102)=3,2,0)</f>
        <v>3</v>
      </c>
      <c r="G102" s="1">
        <f>G101+F102-H101</f>
        <v>163</v>
      </c>
      <c r="H102" s="1">
        <f>IF(WEEKDAY(B102)=7,ROUNDDOWN(G102/10,0),0)</f>
        <v>0</v>
      </c>
      <c r="I102" s="1">
        <f t="shared" si="3"/>
        <v>5</v>
      </c>
      <c r="J102" s="1">
        <v>800</v>
      </c>
      <c r="K102" s="1">
        <v>1100</v>
      </c>
      <c r="L102" s="1"/>
    </row>
    <row r="103" spans="1:12" x14ac:dyDescent="0.25">
      <c r="A103" s="1">
        <v>101</v>
      </c>
      <c r="B103" s="4">
        <v>1105</v>
      </c>
      <c r="C103" s="1">
        <f t="shared" si="4"/>
        <v>805</v>
      </c>
      <c r="D103" s="1">
        <f t="shared" si="5"/>
        <v>800</v>
      </c>
      <c r="E103" s="1">
        <v>808</v>
      </c>
      <c r="F103" s="1">
        <f>LEN(E103)+IF(DAY(B103)=3,2,0)</f>
        <v>3</v>
      </c>
      <c r="G103" s="1">
        <f>G102+F103-H102</f>
        <v>166</v>
      </c>
      <c r="H103" s="1">
        <f>IF(WEEKDAY(B103)=7,ROUNDDOWN(G103/10,0),0)</f>
        <v>0</v>
      </c>
      <c r="I103" s="1">
        <f t="shared" si="3"/>
        <v>5</v>
      </c>
      <c r="J103" s="1">
        <v>808</v>
      </c>
      <c r="K103" s="1">
        <v>1111</v>
      </c>
      <c r="L103" s="1"/>
    </row>
    <row r="104" spans="1:12" x14ac:dyDescent="0.25">
      <c r="A104" s="1">
        <v>102</v>
      </c>
      <c r="B104" s="4">
        <v>1106</v>
      </c>
      <c r="C104" s="1">
        <f t="shared" si="4"/>
        <v>813</v>
      </c>
      <c r="D104" s="1">
        <f t="shared" si="5"/>
        <v>808</v>
      </c>
      <c r="E104" s="1">
        <v>816</v>
      </c>
      <c r="F104" s="1">
        <f>LEN(E104)+IF(DAY(B104)=3,2,0)</f>
        <v>3</v>
      </c>
      <c r="G104" s="1">
        <f>G103+F104-H103</f>
        <v>169</v>
      </c>
      <c r="H104" s="1">
        <f>IF(WEEKDAY(B104)=7,ROUNDDOWN(G104/10,0),0)</f>
        <v>16</v>
      </c>
      <c r="I104" s="1">
        <f t="shared" si="3"/>
        <v>5</v>
      </c>
      <c r="J104" s="1">
        <v>816</v>
      </c>
      <c r="K104" s="1">
        <v>1122</v>
      </c>
      <c r="L104" s="1"/>
    </row>
    <row r="105" spans="1:12" x14ac:dyDescent="0.25">
      <c r="A105" s="1">
        <v>103</v>
      </c>
      <c r="B105" s="4">
        <v>1107</v>
      </c>
      <c r="C105" s="1">
        <f t="shared" si="4"/>
        <v>821</v>
      </c>
      <c r="D105" s="1">
        <f t="shared" si="5"/>
        <v>816</v>
      </c>
      <c r="E105" s="1">
        <v>824</v>
      </c>
      <c r="F105" s="1">
        <f>LEN(E105)+IF(DAY(B105)=3,2,0)</f>
        <v>3</v>
      </c>
      <c r="G105" s="1">
        <f>G104+F105-H104</f>
        <v>156</v>
      </c>
      <c r="H105" s="1">
        <f>IF(WEEKDAY(B105)=7,ROUNDDOWN(G105/10,0),0)</f>
        <v>0</v>
      </c>
      <c r="I105" s="1">
        <f t="shared" si="3"/>
        <v>5</v>
      </c>
      <c r="J105" s="1">
        <v>824</v>
      </c>
      <c r="K105" s="1">
        <v>1133</v>
      </c>
      <c r="L105" s="1"/>
    </row>
    <row r="106" spans="1:12" x14ac:dyDescent="0.25">
      <c r="A106" s="1">
        <v>104</v>
      </c>
      <c r="B106" s="4">
        <v>1108</v>
      </c>
      <c r="C106" s="1">
        <f t="shared" si="4"/>
        <v>829</v>
      </c>
      <c r="D106" s="1">
        <f t="shared" si="5"/>
        <v>824</v>
      </c>
      <c r="E106" s="1">
        <v>832</v>
      </c>
      <c r="F106" s="1">
        <f>LEN(E106)+IF(DAY(B106)=3,2,0)</f>
        <v>3</v>
      </c>
      <c r="G106" s="1">
        <f>G105+F106-H105</f>
        <v>159</v>
      </c>
      <c r="H106" s="1">
        <f>IF(WEEKDAY(B106)=7,ROUNDDOWN(G106/10,0),0)</f>
        <v>0</v>
      </c>
      <c r="I106" s="1">
        <f t="shared" si="3"/>
        <v>5</v>
      </c>
      <c r="J106" s="1">
        <v>832</v>
      </c>
      <c r="K106" s="1">
        <v>1144</v>
      </c>
      <c r="L106" s="1"/>
    </row>
    <row r="107" spans="1:12" x14ac:dyDescent="0.25">
      <c r="A107" s="1">
        <v>105</v>
      </c>
      <c r="B107" s="4">
        <v>1109</v>
      </c>
      <c r="C107" s="1">
        <f t="shared" si="4"/>
        <v>837</v>
      </c>
      <c r="D107" s="1">
        <f t="shared" si="5"/>
        <v>832</v>
      </c>
      <c r="E107" s="1">
        <v>840</v>
      </c>
      <c r="F107" s="1">
        <f>LEN(E107)+IF(DAY(B107)=3,2,0)</f>
        <v>3</v>
      </c>
      <c r="G107" s="1">
        <f>G106+F107-H106</f>
        <v>162</v>
      </c>
      <c r="H107" s="1">
        <f>IF(WEEKDAY(B107)=7,ROUNDDOWN(G107/10,0),0)</f>
        <v>0</v>
      </c>
      <c r="I107" s="1">
        <f t="shared" si="3"/>
        <v>5</v>
      </c>
      <c r="J107" s="1">
        <v>840</v>
      </c>
      <c r="K107" s="1">
        <v>1155</v>
      </c>
      <c r="L107" s="1"/>
    </row>
    <row r="108" spans="1:12" x14ac:dyDescent="0.25">
      <c r="A108" s="1">
        <v>106</v>
      </c>
      <c r="B108" s="4">
        <v>1110</v>
      </c>
      <c r="C108" s="1">
        <f t="shared" si="4"/>
        <v>845</v>
      </c>
      <c r="D108" s="1">
        <f t="shared" si="5"/>
        <v>840</v>
      </c>
      <c r="E108" s="1">
        <v>848</v>
      </c>
      <c r="F108" s="1">
        <f>LEN(E108)+IF(DAY(B108)=3,2,0)</f>
        <v>3</v>
      </c>
      <c r="G108" s="1">
        <f>G107+F108-H107</f>
        <v>165</v>
      </c>
      <c r="H108" s="1">
        <f>IF(WEEKDAY(B108)=7,ROUNDDOWN(G108/10,0),0)</f>
        <v>0</v>
      </c>
      <c r="I108" s="1">
        <f t="shared" si="3"/>
        <v>5</v>
      </c>
      <c r="J108" s="1">
        <v>848</v>
      </c>
      <c r="K108" s="1">
        <v>1166</v>
      </c>
      <c r="L108" s="1"/>
    </row>
    <row r="109" spans="1:12" x14ac:dyDescent="0.25">
      <c r="A109" s="1">
        <v>107</v>
      </c>
      <c r="B109" s="4">
        <v>1111</v>
      </c>
      <c r="C109" s="1">
        <f t="shared" si="4"/>
        <v>853</v>
      </c>
      <c r="D109" s="1">
        <f t="shared" si="5"/>
        <v>848</v>
      </c>
      <c r="E109" s="1">
        <v>856</v>
      </c>
      <c r="F109" s="1">
        <f>LEN(E109)+IF(DAY(B109)=3,2,0)</f>
        <v>3</v>
      </c>
      <c r="G109" s="1">
        <f>G108+F109-H108</f>
        <v>168</v>
      </c>
      <c r="H109" s="1">
        <f>IF(WEEKDAY(B109)=7,ROUNDDOWN(G109/10,0),0)</f>
        <v>0</v>
      </c>
      <c r="I109" s="1">
        <f t="shared" si="3"/>
        <v>5</v>
      </c>
      <c r="J109" s="1">
        <v>856</v>
      </c>
      <c r="K109" s="1">
        <v>1177</v>
      </c>
      <c r="L109" s="1"/>
    </row>
    <row r="110" spans="1:12" x14ac:dyDescent="0.25">
      <c r="A110" s="1">
        <v>108</v>
      </c>
      <c r="B110" s="4">
        <v>1112</v>
      </c>
      <c r="C110" s="1">
        <f t="shared" si="4"/>
        <v>861</v>
      </c>
      <c r="D110" s="1">
        <f t="shared" si="5"/>
        <v>856</v>
      </c>
      <c r="E110" s="1">
        <v>864</v>
      </c>
      <c r="F110" s="1">
        <f>LEN(E110)+IF(DAY(B110)=3,2,0)</f>
        <v>3</v>
      </c>
      <c r="G110" s="1">
        <f>G109+F110-H109</f>
        <v>171</v>
      </c>
      <c r="H110" s="1">
        <f>IF(WEEKDAY(B110)=7,ROUNDDOWN(G110/10,0),0)</f>
        <v>0</v>
      </c>
      <c r="I110" s="1">
        <f t="shared" si="3"/>
        <v>5</v>
      </c>
      <c r="J110" s="1">
        <v>864</v>
      </c>
      <c r="K110" s="1">
        <v>1188</v>
      </c>
      <c r="L110" s="1"/>
    </row>
    <row r="111" spans="1:12" x14ac:dyDescent="0.25">
      <c r="A111" s="1">
        <v>109</v>
      </c>
      <c r="B111" s="4">
        <v>1113</v>
      </c>
      <c r="C111" s="1">
        <f t="shared" si="4"/>
        <v>869</v>
      </c>
      <c r="D111" s="1">
        <f t="shared" si="5"/>
        <v>864</v>
      </c>
      <c r="E111" s="1">
        <v>872</v>
      </c>
      <c r="F111" s="1">
        <f>LEN(E111)+IF(DAY(B111)=3,2,0)</f>
        <v>3</v>
      </c>
      <c r="G111" s="1">
        <f>G110+F111-H110</f>
        <v>174</v>
      </c>
      <c r="H111" s="1">
        <f>IF(WEEKDAY(B111)=7,ROUNDDOWN(G111/10,0),0)</f>
        <v>17</v>
      </c>
      <c r="I111" s="1">
        <f t="shared" si="3"/>
        <v>5</v>
      </c>
      <c r="J111" s="1">
        <v>872</v>
      </c>
      <c r="K111" s="1">
        <v>1199</v>
      </c>
      <c r="L111" s="1"/>
    </row>
    <row r="112" spans="1:12" x14ac:dyDescent="0.25">
      <c r="A112" s="1">
        <v>110</v>
      </c>
      <c r="B112" s="4">
        <v>1114</v>
      </c>
      <c r="C112" s="1">
        <f t="shared" si="4"/>
        <v>877</v>
      </c>
      <c r="D112" s="1">
        <f t="shared" si="5"/>
        <v>872</v>
      </c>
      <c r="E112" s="1">
        <v>880</v>
      </c>
      <c r="F112" s="1">
        <f>LEN(E112)+IF(DAY(B112)=3,2,0)</f>
        <v>3</v>
      </c>
      <c r="G112" s="1">
        <f>G111+F112-H111</f>
        <v>160</v>
      </c>
      <c r="H112" s="1">
        <f>IF(WEEKDAY(B112)=7,ROUNDDOWN(G112/10,0),0)</f>
        <v>0</v>
      </c>
      <c r="I112" s="1">
        <f t="shared" si="3"/>
        <v>5</v>
      </c>
      <c r="J112" s="1">
        <v>880</v>
      </c>
      <c r="K112" s="1">
        <v>1210</v>
      </c>
      <c r="L112" s="1"/>
    </row>
    <row r="113" spans="1:12" x14ac:dyDescent="0.25">
      <c r="A113" s="1">
        <v>111</v>
      </c>
      <c r="B113" s="4">
        <v>1115</v>
      </c>
      <c r="C113" s="1">
        <f t="shared" si="4"/>
        <v>885</v>
      </c>
      <c r="D113" s="1">
        <f t="shared" si="5"/>
        <v>880</v>
      </c>
      <c r="E113" s="1">
        <v>888</v>
      </c>
      <c r="F113" s="1">
        <f>LEN(E113)+IF(DAY(B113)=3,2,0)</f>
        <v>3</v>
      </c>
      <c r="G113" s="1">
        <f>G112+F113-H112</f>
        <v>163</v>
      </c>
      <c r="H113" s="1">
        <f>IF(WEEKDAY(B113)=7,ROUNDDOWN(G113/10,0),0)</f>
        <v>0</v>
      </c>
      <c r="I113" s="1">
        <f t="shared" si="3"/>
        <v>5</v>
      </c>
      <c r="J113" s="1">
        <v>888</v>
      </c>
      <c r="K113" s="1">
        <v>1221</v>
      </c>
      <c r="L113" s="1"/>
    </row>
    <row r="114" spans="1:12" x14ac:dyDescent="0.25">
      <c r="A114" s="1">
        <v>112</v>
      </c>
      <c r="B114" s="4">
        <v>1116</v>
      </c>
      <c r="C114" s="1">
        <f t="shared" si="4"/>
        <v>893</v>
      </c>
      <c r="D114" s="1">
        <f t="shared" si="5"/>
        <v>888</v>
      </c>
      <c r="E114" s="1">
        <v>896</v>
      </c>
      <c r="F114" s="1">
        <f>LEN(E114)+IF(DAY(B114)=3,2,0)</f>
        <v>3</v>
      </c>
      <c r="G114" s="1">
        <f>G113+F114-H113</f>
        <v>166</v>
      </c>
      <c r="H114" s="1">
        <f>IF(WEEKDAY(B114)=7,ROUNDDOWN(G114/10,0),0)</f>
        <v>0</v>
      </c>
      <c r="I114" s="1">
        <f t="shared" si="3"/>
        <v>5</v>
      </c>
      <c r="J114" s="1">
        <v>896</v>
      </c>
      <c r="K114" s="1">
        <v>1232</v>
      </c>
      <c r="L114" s="1"/>
    </row>
    <row r="115" spans="1:12" x14ac:dyDescent="0.25">
      <c r="A115" s="1">
        <v>113</v>
      </c>
      <c r="B115" s="4">
        <v>1117</v>
      </c>
      <c r="C115" s="1">
        <f t="shared" si="4"/>
        <v>901</v>
      </c>
      <c r="D115" s="1">
        <f t="shared" si="5"/>
        <v>896</v>
      </c>
      <c r="E115" s="1">
        <v>904</v>
      </c>
      <c r="F115" s="1">
        <f>LEN(E115)+IF(DAY(B115)=3,2,0)</f>
        <v>3</v>
      </c>
      <c r="G115" s="1">
        <f>G114+F115-H114</f>
        <v>169</v>
      </c>
      <c r="H115" s="1">
        <f>IF(WEEKDAY(B115)=7,ROUNDDOWN(G115/10,0),0)</f>
        <v>0</v>
      </c>
      <c r="I115" s="1">
        <f t="shared" si="3"/>
        <v>5</v>
      </c>
      <c r="J115" s="1">
        <v>904</v>
      </c>
      <c r="K115" s="1">
        <v>1243</v>
      </c>
      <c r="L115" s="1"/>
    </row>
    <row r="116" spans="1:12" x14ac:dyDescent="0.25">
      <c r="A116" s="1">
        <v>114</v>
      </c>
      <c r="B116" s="4">
        <v>1118</v>
      </c>
      <c r="C116" s="1">
        <f t="shared" si="4"/>
        <v>909</v>
      </c>
      <c r="D116" s="1">
        <f t="shared" si="5"/>
        <v>904</v>
      </c>
      <c r="E116" s="1">
        <v>912</v>
      </c>
      <c r="F116" s="1">
        <f>LEN(E116)+IF(DAY(B116)=3,2,0)</f>
        <v>3</v>
      </c>
      <c r="G116" s="1">
        <f>G115+F116-H115</f>
        <v>172</v>
      </c>
      <c r="H116" s="1">
        <f>IF(WEEKDAY(B116)=7,ROUNDDOWN(G116/10,0),0)</f>
        <v>0</v>
      </c>
      <c r="I116" s="1">
        <f t="shared" si="3"/>
        <v>5</v>
      </c>
      <c r="J116" s="1">
        <v>912</v>
      </c>
      <c r="K116" s="1">
        <v>1254</v>
      </c>
      <c r="L116" s="1"/>
    </row>
    <row r="117" spans="1:12" x14ac:dyDescent="0.25">
      <c r="A117" s="1">
        <v>115</v>
      </c>
      <c r="B117" s="4">
        <v>1119</v>
      </c>
      <c r="C117" s="1">
        <f t="shared" si="4"/>
        <v>917</v>
      </c>
      <c r="D117" s="1">
        <f t="shared" si="5"/>
        <v>912</v>
      </c>
      <c r="E117" s="1">
        <v>920</v>
      </c>
      <c r="F117" s="1">
        <f>LEN(E117)+IF(DAY(B117)=3,2,0)</f>
        <v>3</v>
      </c>
      <c r="G117" s="1">
        <f>G116+F117-H116</f>
        <v>175</v>
      </c>
      <c r="H117" s="1">
        <f>IF(WEEKDAY(B117)=7,ROUNDDOWN(G117/10,0),0)</f>
        <v>0</v>
      </c>
      <c r="I117" s="1">
        <f t="shared" si="3"/>
        <v>5</v>
      </c>
      <c r="J117" s="1">
        <v>920</v>
      </c>
      <c r="K117" s="1">
        <v>1265</v>
      </c>
      <c r="L117" s="1"/>
    </row>
    <row r="118" spans="1:12" x14ac:dyDescent="0.25">
      <c r="A118" s="1">
        <v>116</v>
      </c>
      <c r="B118" s="4">
        <v>1120</v>
      </c>
      <c r="C118" s="1">
        <f t="shared" si="4"/>
        <v>925</v>
      </c>
      <c r="D118" s="1">
        <f t="shared" si="5"/>
        <v>920</v>
      </c>
      <c r="E118" s="1">
        <v>928</v>
      </c>
      <c r="F118" s="1">
        <f>LEN(E118)+IF(DAY(B118)=3,2,0)</f>
        <v>3</v>
      </c>
      <c r="G118" s="1">
        <f>G117+F118-H117</f>
        <v>178</v>
      </c>
      <c r="H118" s="1">
        <f>IF(WEEKDAY(B118)=7,ROUNDDOWN(G118/10,0),0)</f>
        <v>17</v>
      </c>
      <c r="I118" s="1">
        <f t="shared" si="3"/>
        <v>5</v>
      </c>
      <c r="J118" s="1">
        <v>928</v>
      </c>
      <c r="K118" s="1">
        <v>1276</v>
      </c>
      <c r="L118" s="1"/>
    </row>
    <row r="119" spans="1:12" x14ac:dyDescent="0.25">
      <c r="A119" s="1">
        <v>117</v>
      </c>
      <c r="B119" s="4">
        <v>1121</v>
      </c>
      <c r="C119" s="1">
        <f t="shared" si="4"/>
        <v>933</v>
      </c>
      <c r="D119" s="1">
        <f t="shared" si="5"/>
        <v>928</v>
      </c>
      <c r="E119" s="1">
        <v>936</v>
      </c>
      <c r="F119" s="1">
        <f>LEN(E119)+IF(DAY(B119)=3,2,0)</f>
        <v>3</v>
      </c>
      <c r="G119" s="1">
        <f>G118+F119-H118</f>
        <v>164</v>
      </c>
      <c r="H119" s="1">
        <f>IF(WEEKDAY(B119)=7,ROUNDDOWN(G119/10,0),0)</f>
        <v>0</v>
      </c>
      <c r="I119" s="1">
        <f t="shared" si="3"/>
        <v>5</v>
      </c>
      <c r="J119" s="1">
        <v>936</v>
      </c>
      <c r="K119" s="1">
        <v>1287</v>
      </c>
      <c r="L119" s="1"/>
    </row>
    <row r="120" spans="1:12" x14ac:dyDescent="0.25">
      <c r="A120" s="1">
        <v>118</v>
      </c>
      <c r="B120" s="4">
        <v>1122</v>
      </c>
      <c r="C120" s="1">
        <f t="shared" si="4"/>
        <v>941</v>
      </c>
      <c r="D120" s="1">
        <f t="shared" si="5"/>
        <v>936</v>
      </c>
      <c r="E120" s="1">
        <v>944</v>
      </c>
      <c r="F120" s="1">
        <f>LEN(E120)+IF(DAY(B120)=3,2,0)</f>
        <v>3</v>
      </c>
      <c r="G120" s="1">
        <f>G119+F120-H119</f>
        <v>167</v>
      </c>
      <c r="H120" s="1">
        <f>IF(WEEKDAY(B120)=7,ROUNDDOWN(G120/10,0),0)</f>
        <v>0</v>
      </c>
      <c r="I120" s="1">
        <f t="shared" si="3"/>
        <v>5</v>
      </c>
      <c r="J120" s="1">
        <v>944</v>
      </c>
      <c r="K120" s="1">
        <v>1298</v>
      </c>
      <c r="L120" s="1"/>
    </row>
    <row r="121" spans="1:12" x14ac:dyDescent="0.25">
      <c r="A121" s="1">
        <v>119</v>
      </c>
      <c r="B121" s="4">
        <v>1123</v>
      </c>
      <c r="C121" s="1">
        <f t="shared" si="4"/>
        <v>949</v>
      </c>
      <c r="D121" s="1">
        <f t="shared" si="5"/>
        <v>944</v>
      </c>
      <c r="E121" s="1">
        <v>952</v>
      </c>
      <c r="F121" s="1">
        <f>LEN(E121)+IF(DAY(B121)=3,2,0)</f>
        <v>3</v>
      </c>
      <c r="G121" s="1">
        <f>G120+F121-H120</f>
        <v>170</v>
      </c>
      <c r="H121" s="1">
        <f>IF(WEEKDAY(B121)=7,ROUNDDOWN(G121/10,0),0)</f>
        <v>0</v>
      </c>
      <c r="I121" s="1">
        <f t="shared" si="3"/>
        <v>5</v>
      </c>
      <c r="J121" s="1">
        <v>952</v>
      </c>
      <c r="K121" s="1">
        <v>1309</v>
      </c>
      <c r="L121" s="1"/>
    </row>
    <row r="122" spans="1:12" x14ac:dyDescent="0.25">
      <c r="A122" s="1">
        <v>120</v>
      </c>
      <c r="B122" s="4">
        <v>1124</v>
      </c>
      <c r="C122" s="1">
        <f t="shared" si="4"/>
        <v>957</v>
      </c>
      <c r="D122" s="1">
        <f t="shared" si="5"/>
        <v>952</v>
      </c>
      <c r="E122" s="1">
        <v>960</v>
      </c>
      <c r="F122" s="1">
        <f>LEN(E122)+IF(DAY(B122)=3,2,0)</f>
        <v>3</v>
      </c>
      <c r="G122" s="1">
        <f>G121+F122-H121</f>
        <v>173</v>
      </c>
      <c r="H122" s="1">
        <f>IF(WEEKDAY(B122)=7,ROUNDDOWN(G122/10,0),0)</f>
        <v>0</v>
      </c>
      <c r="I122" s="1">
        <f t="shared" si="3"/>
        <v>5</v>
      </c>
      <c r="J122" s="1">
        <v>960</v>
      </c>
      <c r="K122" s="1">
        <v>1320</v>
      </c>
      <c r="L122" s="1"/>
    </row>
    <row r="123" spans="1:12" x14ac:dyDescent="0.25">
      <c r="A123" s="1">
        <v>121</v>
      </c>
      <c r="B123" s="4">
        <v>1125</v>
      </c>
      <c r="C123" s="1">
        <f t="shared" si="4"/>
        <v>965</v>
      </c>
      <c r="D123" s="1">
        <f t="shared" si="5"/>
        <v>960</v>
      </c>
      <c r="E123" s="1">
        <v>968</v>
      </c>
      <c r="F123" s="1">
        <f>LEN(E123)+IF(DAY(B123)=3,2,0)</f>
        <v>3</v>
      </c>
      <c r="G123" s="1">
        <f>G122+F123-H122</f>
        <v>176</v>
      </c>
      <c r="H123" s="1">
        <f>IF(WEEKDAY(B123)=7,ROUNDDOWN(G123/10,0),0)</f>
        <v>0</v>
      </c>
      <c r="I123" s="1">
        <f t="shared" si="3"/>
        <v>5</v>
      </c>
      <c r="J123" s="1">
        <v>968</v>
      </c>
      <c r="K123" s="1">
        <v>1331</v>
      </c>
      <c r="L123" s="1"/>
    </row>
    <row r="124" spans="1:12" x14ac:dyDescent="0.25">
      <c r="A124" s="1">
        <v>122</v>
      </c>
      <c r="B124" s="4">
        <v>1126</v>
      </c>
      <c r="C124" s="1">
        <f t="shared" si="4"/>
        <v>973</v>
      </c>
      <c r="D124" s="1">
        <f t="shared" si="5"/>
        <v>968</v>
      </c>
      <c r="E124" s="1">
        <v>976</v>
      </c>
      <c r="F124" s="1">
        <f>LEN(E124)+IF(DAY(B124)=3,2,0)</f>
        <v>3</v>
      </c>
      <c r="G124" s="1">
        <f>G123+F124-H123</f>
        <v>179</v>
      </c>
      <c r="H124" s="1">
        <f>IF(WEEKDAY(B124)=7,ROUNDDOWN(G124/10,0),0)</f>
        <v>0</v>
      </c>
      <c r="I124" s="1">
        <f t="shared" si="3"/>
        <v>5</v>
      </c>
      <c r="J124" s="1">
        <v>976</v>
      </c>
      <c r="K124" s="1">
        <v>1342</v>
      </c>
      <c r="L124" s="1"/>
    </row>
    <row r="125" spans="1:12" x14ac:dyDescent="0.25">
      <c r="A125" s="1">
        <v>123</v>
      </c>
      <c r="B125" s="4">
        <v>1127</v>
      </c>
      <c r="C125" s="1">
        <f t="shared" si="4"/>
        <v>981</v>
      </c>
      <c r="D125" s="1">
        <f t="shared" si="5"/>
        <v>976</v>
      </c>
      <c r="E125" s="1">
        <v>984</v>
      </c>
      <c r="F125" s="1">
        <f>LEN(E125)+IF(DAY(B125)=3,2,0)</f>
        <v>3</v>
      </c>
      <c r="G125" s="1">
        <f>G124+F125-H124</f>
        <v>182</v>
      </c>
      <c r="H125" s="1">
        <f>IF(WEEKDAY(B125)=7,ROUNDDOWN(G125/10,0),0)</f>
        <v>18</v>
      </c>
      <c r="I125" s="1">
        <f t="shared" si="3"/>
        <v>5</v>
      </c>
      <c r="J125" s="1">
        <v>984</v>
      </c>
      <c r="K125" s="1">
        <v>1353</v>
      </c>
      <c r="L125" s="1"/>
    </row>
    <row r="126" spans="1:12" x14ac:dyDescent="0.25">
      <c r="A126" s="1">
        <v>124</v>
      </c>
      <c r="B126" s="4">
        <v>1128</v>
      </c>
      <c r="C126" s="1">
        <f t="shared" si="4"/>
        <v>989</v>
      </c>
      <c r="D126" s="1">
        <f t="shared" si="5"/>
        <v>984</v>
      </c>
      <c r="E126" s="1">
        <v>992</v>
      </c>
      <c r="F126" s="1">
        <f>LEN(E126)+IF(DAY(B126)=3,2,0)</f>
        <v>3</v>
      </c>
      <c r="G126" s="1">
        <f>G125+F126-H125</f>
        <v>167</v>
      </c>
      <c r="H126" s="1">
        <f>IF(WEEKDAY(B126)=7,ROUNDDOWN(G126/10,0),0)</f>
        <v>0</v>
      </c>
      <c r="I126" s="1">
        <f t="shared" si="3"/>
        <v>5</v>
      </c>
      <c r="J126" s="1">
        <v>992</v>
      </c>
      <c r="K126" s="1">
        <v>1364</v>
      </c>
      <c r="L126" s="1"/>
    </row>
    <row r="127" spans="1:12" x14ac:dyDescent="0.25">
      <c r="A127" s="1">
        <v>125</v>
      </c>
      <c r="B127" s="4">
        <v>1129</v>
      </c>
      <c r="C127" s="1">
        <f t="shared" si="4"/>
        <v>997</v>
      </c>
      <c r="D127" s="1">
        <f t="shared" si="5"/>
        <v>992</v>
      </c>
      <c r="E127" s="1">
        <v>1000</v>
      </c>
      <c r="F127" s="1">
        <f>LEN(E127)+IF(DAY(B127)=3,2,0)</f>
        <v>4</v>
      </c>
      <c r="G127" s="1">
        <f>G126+F127-H126</f>
        <v>171</v>
      </c>
      <c r="H127" s="1">
        <f>IF(WEEKDAY(B127)=7,ROUNDDOWN(G127/10,0),0)</f>
        <v>0</v>
      </c>
      <c r="I127" s="1">
        <f t="shared" si="3"/>
        <v>4</v>
      </c>
      <c r="J127" s="1">
        <v>1000</v>
      </c>
      <c r="K127" s="1">
        <v>1375</v>
      </c>
      <c r="L127" s="1"/>
    </row>
    <row r="128" spans="1:12" x14ac:dyDescent="0.25">
      <c r="A128" s="1">
        <v>126</v>
      </c>
      <c r="B128" s="4">
        <v>1130</v>
      </c>
      <c r="C128" s="1">
        <f t="shared" si="4"/>
        <v>1004</v>
      </c>
      <c r="D128" s="1">
        <f t="shared" si="5"/>
        <v>1000</v>
      </c>
      <c r="E128" s="1">
        <v>1008</v>
      </c>
      <c r="F128" s="1">
        <f>LEN(E128)+IF(DAY(B128)=3,2,0)</f>
        <v>6</v>
      </c>
      <c r="G128" s="1">
        <f>G127+F128-H127</f>
        <v>177</v>
      </c>
      <c r="H128" s="1">
        <f>IF(WEEKDAY(B128)=7,ROUNDDOWN(G128/10,0),0)</f>
        <v>0</v>
      </c>
      <c r="I128" s="1">
        <f t="shared" si="3"/>
        <v>1</v>
      </c>
      <c r="J128" s="1">
        <v>1008</v>
      </c>
      <c r="K128" s="1">
        <v>1386</v>
      </c>
      <c r="L128" s="1"/>
    </row>
    <row r="129" spans="1:12" x14ac:dyDescent="0.25">
      <c r="A129" s="1">
        <v>127</v>
      </c>
      <c r="B129" s="4">
        <v>1131</v>
      </c>
      <c r="C129" s="1">
        <f t="shared" si="4"/>
        <v>1009</v>
      </c>
      <c r="D129" s="1">
        <f t="shared" si="5"/>
        <v>1008</v>
      </c>
      <c r="E129" s="1">
        <v>1016</v>
      </c>
      <c r="F129" s="1">
        <f>LEN(E129)+IF(DAY(B129)=3,2,0)</f>
        <v>4</v>
      </c>
      <c r="G129" s="1">
        <f>G128+F129-H128</f>
        <v>181</v>
      </c>
      <c r="H129" s="1">
        <f>IF(WEEKDAY(B129)=7,ROUNDDOWN(G129/10,0),0)</f>
        <v>0</v>
      </c>
      <c r="I129" s="1">
        <f t="shared" si="3"/>
        <v>0</v>
      </c>
      <c r="J129" s="1">
        <v>1016</v>
      </c>
      <c r="K129" s="1">
        <v>1397</v>
      </c>
      <c r="L129" s="1"/>
    </row>
    <row r="130" spans="1:12" x14ac:dyDescent="0.25">
      <c r="A130" s="1">
        <v>128</v>
      </c>
      <c r="B130" s="4">
        <v>1132</v>
      </c>
      <c r="C130" s="1">
        <f t="shared" si="4"/>
        <v>1016</v>
      </c>
      <c r="D130" s="1">
        <f t="shared" si="5"/>
        <v>1016</v>
      </c>
      <c r="E130" s="1">
        <v>1024</v>
      </c>
      <c r="F130" s="1">
        <f>LEN(E130)+IF(DAY(B130)=3,2,0)</f>
        <v>4</v>
      </c>
      <c r="G130" s="1">
        <f>G129+F130-H129</f>
        <v>185</v>
      </c>
      <c r="H130" s="1">
        <f>IF(WEEKDAY(B130)=7,ROUNDDOWN(G130/10,0),0)</f>
        <v>0</v>
      </c>
      <c r="I130" s="1">
        <f t="shared" si="3"/>
        <v>1</v>
      </c>
      <c r="J130" s="1">
        <v>1024</v>
      </c>
      <c r="K130" s="1">
        <v>1408</v>
      </c>
      <c r="L130" s="1"/>
    </row>
    <row r="131" spans="1:12" x14ac:dyDescent="0.25">
      <c r="A131" s="1">
        <v>129</v>
      </c>
      <c r="B131" s="4">
        <v>1133</v>
      </c>
      <c r="C131" s="1">
        <f t="shared" si="4"/>
        <v>1023</v>
      </c>
      <c r="D131" s="1">
        <f t="shared" si="5"/>
        <v>1024</v>
      </c>
      <c r="E131" s="1">
        <v>1032</v>
      </c>
      <c r="F131" s="1">
        <f>LEN(E131)+IF(DAY(B131)=3,2,0)</f>
        <v>4</v>
      </c>
      <c r="G131" s="1">
        <f>G130+F131-H130</f>
        <v>189</v>
      </c>
      <c r="H131" s="1">
        <f>IF(WEEKDAY(B131)=7,ROUNDDOWN(G131/10,0),0)</f>
        <v>0</v>
      </c>
      <c r="I131" s="1">
        <f t="shared" si="3"/>
        <v>2</v>
      </c>
      <c r="J131" s="1">
        <v>1032</v>
      </c>
      <c r="K131" s="1">
        <v>1419</v>
      </c>
      <c r="L131" s="1"/>
    </row>
    <row r="132" spans="1:12" x14ac:dyDescent="0.25">
      <c r="A132" s="1">
        <v>130</v>
      </c>
      <c r="B132" s="4">
        <v>1134</v>
      </c>
      <c r="C132" s="1">
        <f t="shared" si="4"/>
        <v>1030</v>
      </c>
      <c r="D132" s="1">
        <f t="shared" si="5"/>
        <v>1032</v>
      </c>
      <c r="E132" s="1">
        <v>1040</v>
      </c>
      <c r="F132" s="1">
        <f>LEN(E132)+IF(DAY(B132)=3,2,0)</f>
        <v>4</v>
      </c>
      <c r="G132" s="1">
        <f>G131+F132-H131</f>
        <v>193</v>
      </c>
      <c r="H132" s="1">
        <f>IF(WEEKDAY(B132)=7,ROUNDDOWN(G132/10,0),0)</f>
        <v>19</v>
      </c>
      <c r="I132" s="1">
        <f t="shared" ref="I132:I152" si="6">ABS(C133-D133)</f>
        <v>3</v>
      </c>
      <c r="J132" s="1">
        <v>1040</v>
      </c>
      <c r="K132" s="1">
        <v>1430</v>
      </c>
      <c r="L132" s="1"/>
    </row>
    <row r="133" spans="1:12" x14ac:dyDescent="0.25">
      <c r="A133" s="1">
        <v>131</v>
      </c>
      <c r="B133" s="4">
        <v>1135</v>
      </c>
      <c r="C133" s="1">
        <f t="shared" ref="C133:C152" si="7">C132+11-F132</f>
        <v>1037</v>
      </c>
      <c r="D133" s="1">
        <f t="shared" ref="D133:D151" si="8">D132+8</f>
        <v>1040</v>
      </c>
      <c r="E133" s="1">
        <v>1048</v>
      </c>
      <c r="F133" s="1">
        <f>LEN(E133)+IF(DAY(B133)=3,2,0)</f>
        <v>4</v>
      </c>
      <c r="G133" s="1">
        <f>G132+F133-H132</f>
        <v>178</v>
      </c>
      <c r="H133" s="1">
        <f>IF(WEEKDAY(B133)=7,ROUNDDOWN(G133/10,0),0)</f>
        <v>0</v>
      </c>
      <c r="I133" s="1">
        <f t="shared" si="6"/>
        <v>4</v>
      </c>
      <c r="J133" s="1">
        <v>1048</v>
      </c>
      <c r="K133" s="1">
        <v>1441</v>
      </c>
      <c r="L133" s="1"/>
    </row>
    <row r="134" spans="1:12" x14ac:dyDescent="0.25">
      <c r="A134" s="1">
        <v>132</v>
      </c>
      <c r="B134" s="4">
        <v>1136</v>
      </c>
      <c r="C134" s="1">
        <f t="shared" si="7"/>
        <v>1044</v>
      </c>
      <c r="D134" s="1">
        <f t="shared" si="8"/>
        <v>1048</v>
      </c>
      <c r="E134" s="1">
        <v>1056</v>
      </c>
      <c r="F134" s="1">
        <f>LEN(E134)+IF(DAY(B134)=3,2,0)</f>
        <v>4</v>
      </c>
      <c r="G134" s="1">
        <f>G133+F134-H133</f>
        <v>182</v>
      </c>
      <c r="H134" s="1">
        <f>IF(WEEKDAY(B134)=7,ROUNDDOWN(G134/10,0),0)</f>
        <v>0</v>
      </c>
      <c r="I134" s="1">
        <f t="shared" si="6"/>
        <v>5</v>
      </c>
      <c r="J134" s="1">
        <v>1056</v>
      </c>
      <c r="K134" s="1">
        <v>1452</v>
      </c>
      <c r="L134" s="1"/>
    </row>
    <row r="135" spans="1:12" x14ac:dyDescent="0.25">
      <c r="A135" s="1">
        <v>133</v>
      </c>
      <c r="B135" s="4">
        <v>1137</v>
      </c>
      <c r="C135" s="1">
        <f t="shared" si="7"/>
        <v>1051</v>
      </c>
      <c r="D135" s="1">
        <f t="shared" si="8"/>
        <v>1056</v>
      </c>
      <c r="E135" s="1">
        <v>1064</v>
      </c>
      <c r="F135" s="1">
        <f>LEN(E135)+IF(DAY(B135)=3,2,0)</f>
        <v>4</v>
      </c>
      <c r="G135" s="1">
        <f>G134+F135-H134</f>
        <v>186</v>
      </c>
      <c r="H135" s="1">
        <f>IF(WEEKDAY(B135)=7,ROUNDDOWN(G135/10,0),0)</f>
        <v>0</v>
      </c>
      <c r="I135" s="1">
        <f t="shared" si="6"/>
        <v>6</v>
      </c>
      <c r="J135" s="1">
        <v>1064</v>
      </c>
      <c r="K135" s="1">
        <v>1463</v>
      </c>
      <c r="L135" s="1"/>
    </row>
    <row r="136" spans="1:12" x14ac:dyDescent="0.25">
      <c r="A136" s="1">
        <v>134</v>
      </c>
      <c r="B136" s="4">
        <v>1138</v>
      </c>
      <c r="C136" s="1">
        <f t="shared" si="7"/>
        <v>1058</v>
      </c>
      <c r="D136" s="1">
        <f t="shared" si="8"/>
        <v>1064</v>
      </c>
      <c r="E136" s="1">
        <v>1072</v>
      </c>
      <c r="F136" s="1">
        <f>LEN(E136)+IF(DAY(B136)=3,2,0)</f>
        <v>4</v>
      </c>
      <c r="G136" s="1">
        <f>G135+F136-H135</f>
        <v>190</v>
      </c>
      <c r="H136" s="1">
        <f>IF(WEEKDAY(B136)=7,ROUNDDOWN(G136/10,0),0)</f>
        <v>0</v>
      </c>
      <c r="I136" s="1">
        <f t="shared" si="6"/>
        <v>7</v>
      </c>
      <c r="J136" s="1">
        <v>1072</v>
      </c>
      <c r="K136" s="1">
        <v>1474</v>
      </c>
      <c r="L136" s="1"/>
    </row>
    <row r="137" spans="1:12" x14ac:dyDescent="0.25">
      <c r="A137" s="1">
        <v>135</v>
      </c>
      <c r="B137" s="4">
        <v>1139</v>
      </c>
      <c r="C137" s="1">
        <f t="shared" si="7"/>
        <v>1065</v>
      </c>
      <c r="D137" s="1">
        <f t="shared" si="8"/>
        <v>1072</v>
      </c>
      <c r="E137" s="1">
        <v>1080</v>
      </c>
      <c r="F137" s="1">
        <f>LEN(E137)+IF(DAY(B137)=3,2,0)</f>
        <v>4</v>
      </c>
      <c r="G137" s="1">
        <f>G136+F137-H136</f>
        <v>194</v>
      </c>
      <c r="H137" s="1">
        <f>IF(WEEKDAY(B137)=7,ROUNDDOWN(G137/10,0),0)</f>
        <v>0</v>
      </c>
      <c r="I137" s="1">
        <f t="shared" si="6"/>
        <v>8</v>
      </c>
      <c r="J137" s="1">
        <v>1080</v>
      </c>
      <c r="K137" s="1">
        <v>1485</v>
      </c>
      <c r="L137" s="1"/>
    </row>
    <row r="138" spans="1:12" x14ac:dyDescent="0.25">
      <c r="A138" s="1">
        <v>136</v>
      </c>
      <c r="B138" s="4">
        <v>1140</v>
      </c>
      <c r="C138" s="1">
        <f t="shared" si="7"/>
        <v>1072</v>
      </c>
      <c r="D138" s="1">
        <f t="shared" si="8"/>
        <v>1080</v>
      </c>
      <c r="E138" s="1">
        <v>1088</v>
      </c>
      <c r="F138" s="1">
        <f>LEN(E138)+IF(DAY(B138)=3,2,0)</f>
        <v>4</v>
      </c>
      <c r="G138" s="1">
        <f>G137+F138-H137</f>
        <v>198</v>
      </c>
      <c r="H138" s="1">
        <f>IF(WEEKDAY(B138)=7,ROUNDDOWN(G138/10,0),0)</f>
        <v>0</v>
      </c>
      <c r="I138" s="1">
        <f t="shared" si="6"/>
        <v>9</v>
      </c>
      <c r="J138" s="1">
        <v>1088</v>
      </c>
      <c r="K138" s="1">
        <v>1496</v>
      </c>
      <c r="L138" s="1"/>
    </row>
    <row r="139" spans="1:12" x14ac:dyDescent="0.25">
      <c r="A139" s="1">
        <v>137</v>
      </c>
      <c r="B139" s="4">
        <v>1141</v>
      </c>
      <c r="C139" s="1">
        <f t="shared" si="7"/>
        <v>1079</v>
      </c>
      <c r="D139" s="1">
        <f t="shared" si="8"/>
        <v>1088</v>
      </c>
      <c r="E139" s="1">
        <v>1096</v>
      </c>
      <c r="F139" s="1">
        <f>LEN(E139)+IF(DAY(B139)=3,2,0)</f>
        <v>4</v>
      </c>
      <c r="G139" s="1">
        <f>G138+F139-H138</f>
        <v>202</v>
      </c>
      <c r="H139" s="1">
        <f>IF(WEEKDAY(B139)=7,ROUNDDOWN(G139/10,0),0)</f>
        <v>20</v>
      </c>
      <c r="I139" s="1">
        <f t="shared" si="6"/>
        <v>10</v>
      </c>
      <c r="J139" s="1">
        <v>1096</v>
      </c>
      <c r="K139" s="1">
        <v>1507</v>
      </c>
      <c r="L139" s="1"/>
    </row>
    <row r="140" spans="1:12" x14ac:dyDescent="0.25">
      <c r="A140" s="1">
        <v>138</v>
      </c>
      <c r="B140" s="4">
        <v>1142</v>
      </c>
      <c r="C140" s="1">
        <f t="shared" si="7"/>
        <v>1086</v>
      </c>
      <c r="D140" s="1">
        <f t="shared" si="8"/>
        <v>1096</v>
      </c>
      <c r="E140" s="1">
        <v>1104</v>
      </c>
      <c r="F140" s="1">
        <f>LEN(E140)+IF(DAY(B140)=3,2,0)</f>
        <v>4</v>
      </c>
      <c r="G140" s="1">
        <f>G139+F140-H139</f>
        <v>186</v>
      </c>
      <c r="H140" s="1">
        <f>IF(WEEKDAY(B140)=7,ROUNDDOWN(G140/10,0),0)</f>
        <v>0</v>
      </c>
      <c r="I140" s="1">
        <f t="shared" si="6"/>
        <v>11</v>
      </c>
      <c r="J140" s="1">
        <v>1104</v>
      </c>
      <c r="K140" s="1">
        <v>1518</v>
      </c>
      <c r="L140" s="1"/>
    </row>
    <row r="141" spans="1:12" x14ac:dyDescent="0.25">
      <c r="A141" s="1">
        <v>139</v>
      </c>
      <c r="B141" s="4">
        <v>1143</v>
      </c>
      <c r="C141" s="1">
        <f t="shared" si="7"/>
        <v>1093</v>
      </c>
      <c r="D141" s="1">
        <f t="shared" si="8"/>
        <v>1104</v>
      </c>
      <c r="E141" s="1">
        <v>1112</v>
      </c>
      <c r="F141" s="1">
        <f>LEN(E141)+IF(DAY(B141)=3,2,0)</f>
        <v>4</v>
      </c>
      <c r="G141" s="1">
        <f>G140+F141-H140</f>
        <v>190</v>
      </c>
      <c r="H141" s="1">
        <f>IF(WEEKDAY(B141)=7,ROUNDDOWN(G141/10,0),0)</f>
        <v>0</v>
      </c>
      <c r="I141" s="1">
        <f t="shared" si="6"/>
        <v>12</v>
      </c>
      <c r="J141" s="1">
        <v>1112</v>
      </c>
      <c r="K141" s="1">
        <v>1529</v>
      </c>
      <c r="L141" s="1"/>
    </row>
    <row r="142" spans="1:12" x14ac:dyDescent="0.25">
      <c r="A142" s="1">
        <v>140</v>
      </c>
      <c r="B142" s="4">
        <v>1144</v>
      </c>
      <c r="C142" s="1">
        <f t="shared" si="7"/>
        <v>1100</v>
      </c>
      <c r="D142" s="1">
        <f t="shared" si="8"/>
        <v>1112</v>
      </c>
      <c r="E142" s="1">
        <v>1120</v>
      </c>
      <c r="F142" s="1">
        <f>LEN(E142)+IF(DAY(B142)=3,2,0)</f>
        <v>4</v>
      </c>
      <c r="G142" s="1">
        <f>G141+F142-H141</f>
        <v>194</v>
      </c>
      <c r="H142" s="1">
        <f>IF(WEEKDAY(B142)=7,ROUNDDOWN(G142/10,0),0)</f>
        <v>0</v>
      </c>
      <c r="I142" s="1">
        <f t="shared" si="6"/>
        <v>13</v>
      </c>
      <c r="J142" s="1">
        <v>1120</v>
      </c>
      <c r="K142" s="1">
        <v>1540</v>
      </c>
      <c r="L142" s="1"/>
    </row>
    <row r="143" spans="1:12" x14ac:dyDescent="0.25">
      <c r="A143" s="1">
        <v>141</v>
      </c>
      <c r="B143" s="4">
        <v>1145</v>
      </c>
      <c r="C143" s="1">
        <f t="shared" si="7"/>
        <v>1107</v>
      </c>
      <c r="D143" s="1">
        <f t="shared" si="8"/>
        <v>1120</v>
      </c>
      <c r="E143" s="1">
        <v>1128</v>
      </c>
      <c r="F143" s="1">
        <f>LEN(E143)+IF(DAY(B143)=3,2,0)</f>
        <v>4</v>
      </c>
      <c r="G143" s="1">
        <f>G142+F143-H142</f>
        <v>198</v>
      </c>
      <c r="H143" s="1">
        <f>IF(WEEKDAY(B143)=7,ROUNDDOWN(G143/10,0),0)</f>
        <v>0</v>
      </c>
      <c r="I143" s="1">
        <f t="shared" si="6"/>
        <v>14</v>
      </c>
      <c r="J143" s="1">
        <v>1128</v>
      </c>
      <c r="K143" s="1">
        <v>1551</v>
      </c>
      <c r="L143" s="1"/>
    </row>
    <row r="144" spans="1:12" x14ac:dyDescent="0.25">
      <c r="A144" s="1">
        <v>142</v>
      </c>
      <c r="B144" s="4">
        <v>1146</v>
      </c>
      <c r="C144" s="1">
        <f t="shared" si="7"/>
        <v>1114</v>
      </c>
      <c r="D144" s="1">
        <f t="shared" si="8"/>
        <v>1128</v>
      </c>
      <c r="E144" s="1">
        <v>1136</v>
      </c>
      <c r="F144" s="1">
        <f>LEN(E144)+IF(DAY(B144)=3,2,0)</f>
        <v>4</v>
      </c>
      <c r="G144" s="1">
        <f>G143+F144-H143</f>
        <v>202</v>
      </c>
      <c r="H144" s="1">
        <f>IF(WEEKDAY(B144)=7,ROUNDDOWN(G144/10,0),0)</f>
        <v>0</v>
      </c>
      <c r="I144" s="1">
        <f t="shared" si="6"/>
        <v>15</v>
      </c>
      <c r="J144" s="1">
        <v>1136</v>
      </c>
      <c r="K144" s="1">
        <v>1562</v>
      </c>
      <c r="L144" s="1"/>
    </row>
    <row r="145" spans="1:12" x14ac:dyDescent="0.25">
      <c r="A145" s="1">
        <v>143</v>
      </c>
      <c r="B145" s="4">
        <v>1147</v>
      </c>
      <c r="C145" s="1">
        <f t="shared" si="7"/>
        <v>1121</v>
      </c>
      <c r="D145" s="1">
        <f t="shared" si="8"/>
        <v>1136</v>
      </c>
      <c r="E145" s="1">
        <v>1144</v>
      </c>
      <c r="F145" s="1">
        <f>LEN(E145)+IF(DAY(B145)=3,2,0)</f>
        <v>4</v>
      </c>
      <c r="G145" s="1">
        <f>G144+F145-H144</f>
        <v>206</v>
      </c>
      <c r="H145" s="1">
        <f>IF(WEEKDAY(B145)=7,ROUNDDOWN(G145/10,0),0)</f>
        <v>0</v>
      </c>
      <c r="I145" s="1">
        <f t="shared" si="6"/>
        <v>16</v>
      </c>
      <c r="J145" s="1">
        <v>1144</v>
      </c>
      <c r="K145" s="1">
        <v>1573</v>
      </c>
      <c r="L145" s="1"/>
    </row>
    <row r="146" spans="1:12" x14ac:dyDescent="0.25">
      <c r="A146" s="1">
        <v>144</v>
      </c>
      <c r="B146" s="4">
        <v>1148</v>
      </c>
      <c r="C146" s="1">
        <f t="shared" si="7"/>
        <v>1128</v>
      </c>
      <c r="D146" s="1">
        <f t="shared" si="8"/>
        <v>1144</v>
      </c>
      <c r="E146" s="1">
        <v>1152</v>
      </c>
      <c r="F146" s="1">
        <f>LEN(E146)+IF(DAY(B146)=3,2,0)</f>
        <v>4</v>
      </c>
      <c r="G146" s="1">
        <f>G145+F146-H145</f>
        <v>210</v>
      </c>
      <c r="H146" s="1">
        <f>IF(WEEKDAY(B146)=7,ROUNDDOWN(G146/10,0),0)</f>
        <v>21</v>
      </c>
      <c r="I146" s="1">
        <f t="shared" si="6"/>
        <v>17</v>
      </c>
      <c r="J146" s="1">
        <v>1152</v>
      </c>
      <c r="K146" s="1">
        <v>1584</v>
      </c>
      <c r="L146" s="1"/>
    </row>
    <row r="147" spans="1:12" x14ac:dyDescent="0.25">
      <c r="A147" s="1">
        <v>145</v>
      </c>
      <c r="B147" s="4">
        <v>1149</v>
      </c>
      <c r="C147" s="1">
        <f t="shared" si="7"/>
        <v>1135</v>
      </c>
      <c r="D147" s="1">
        <f t="shared" si="8"/>
        <v>1152</v>
      </c>
      <c r="E147" s="1">
        <v>1160</v>
      </c>
      <c r="F147" s="1">
        <f>LEN(E147)+IF(DAY(B147)=3,2,0)</f>
        <v>4</v>
      </c>
      <c r="G147" s="1">
        <f>G146+F147-H146</f>
        <v>193</v>
      </c>
      <c r="H147" s="1">
        <f>IF(WEEKDAY(B147)=7,ROUNDDOWN(G147/10,0),0)</f>
        <v>0</v>
      </c>
      <c r="I147" s="1">
        <f t="shared" si="6"/>
        <v>18</v>
      </c>
      <c r="J147" s="1">
        <v>1160</v>
      </c>
      <c r="K147" s="1">
        <v>1595</v>
      </c>
      <c r="L147" s="1"/>
    </row>
    <row r="148" spans="1:12" x14ac:dyDescent="0.25">
      <c r="A148" s="1">
        <v>146</v>
      </c>
      <c r="B148" s="4">
        <v>1150</v>
      </c>
      <c r="C148" s="1">
        <f t="shared" si="7"/>
        <v>1142</v>
      </c>
      <c r="D148" s="1">
        <f t="shared" si="8"/>
        <v>1160</v>
      </c>
      <c r="E148" s="1">
        <v>1168</v>
      </c>
      <c r="F148" s="1">
        <f>LEN(E148)+IF(DAY(B148)=3,2,0)</f>
        <v>4</v>
      </c>
      <c r="G148" s="1">
        <f>G147+F148-H147</f>
        <v>197</v>
      </c>
      <c r="H148" s="1">
        <f>IF(WEEKDAY(B148)=7,ROUNDDOWN(G148/10,0),0)</f>
        <v>0</v>
      </c>
      <c r="I148" s="1">
        <f t="shared" si="6"/>
        <v>19</v>
      </c>
      <c r="J148" s="1">
        <v>1168</v>
      </c>
      <c r="K148" s="1">
        <v>1606</v>
      </c>
      <c r="L148" s="1"/>
    </row>
    <row r="149" spans="1:12" x14ac:dyDescent="0.25">
      <c r="A149" s="1">
        <v>147</v>
      </c>
      <c r="B149" s="4">
        <v>1151</v>
      </c>
      <c r="C149" s="1">
        <f t="shared" si="7"/>
        <v>1149</v>
      </c>
      <c r="D149" s="1">
        <f t="shared" si="8"/>
        <v>1168</v>
      </c>
      <c r="E149" s="1">
        <v>1176</v>
      </c>
      <c r="F149" s="1">
        <f>LEN(E149)+IF(DAY(B149)=3,2,0)</f>
        <v>4</v>
      </c>
      <c r="G149" s="1">
        <f>G148+F149-H148</f>
        <v>201</v>
      </c>
      <c r="H149" s="1">
        <f>IF(WEEKDAY(B149)=7,ROUNDDOWN(G149/10,0),0)</f>
        <v>0</v>
      </c>
      <c r="I149" s="1">
        <f t="shared" si="6"/>
        <v>20</v>
      </c>
      <c r="J149" s="1">
        <v>1176</v>
      </c>
      <c r="K149" s="1">
        <v>1617</v>
      </c>
      <c r="L149" s="1"/>
    </row>
    <row r="150" spans="1:12" x14ac:dyDescent="0.25">
      <c r="A150" s="1">
        <v>148</v>
      </c>
      <c r="B150" s="4">
        <v>1152</v>
      </c>
      <c r="C150" s="1">
        <f t="shared" si="7"/>
        <v>1156</v>
      </c>
      <c r="D150" s="1">
        <f t="shared" si="8"/>
        <v>1176</v>
      </c>
      <c r="E150" s="1">
        <v>1184</v>
      </c>
      <c r="F150" s="1">
        <f>LEN(E150)+IF(DAY(B150)=3,2,0)</f>
        <v>4</v>
      </c>
      <c r="G150" s="1">
        <f>G149+F150-H149</f>
        <v>205</v>
      </c>
      <c r="H150" s="1">
        <f>IF(WEEKDAY(B150)=7,ROUNDDOWN(G150/10,0),0)</f>
        <v>0</v>
      </c>
      <c r="I150" s="1">
        <f t="shared" si="6"/>
        <v>21</v>
      </c>
      <c r="J150" s="1">
        <v>1184</v>
      </c>
      <c r="K150" s="1">
        <v>1628</v>
      </c>
      <c r="L150" s="1"/>
    </row>
    <row r="151" spans="1:12" x14ac:dyDescent="0.25">
      <c r="A151" s="1">
        <v>149</v>
      </c>
      <c r="B151" s="4">
        <v>1153</v>
      </c>
      <c r="C151" s="1">
        <f t="shared" si="7"/>
        <v>1163</v>
      </c>
      <c r="D151" s="1">
        <f t="shared" si="8"/>
        <v>1184</v>
      </c>
      <c r="E151" s="1">
        <v>1192</v>
      </c>
      <c r="F151" s="1">
        <f>LEN(E151)+IF(DAY(B151)=3,2,0)</f>
        <v>4</v>
      </c>
      <c r="G151" s="1">
        <f>G150+F151-H150</f>
        <v>209</v>
      </c>
      <c r="H151" s="1">
        <f>IF(WEEKDAY(B151)=7,ROUNDDOWN(G151/10,0),0)</f>
        <v>0</v>
      </c>
      <c r="I151" s="1">
        <f t="shared" si="6"/>
        <v>22</v>
      </c>
      <c r="J151" s="1">
        <v>1192</v>
      </c>
      <c r="K151" s="1">
        <v>1639</v>
      </c>
      <c r="L151" s="1"/>
    </row>
    <row r="152" spans="1:12" x14ac:dyDescent="0.25">
      <c r="A152" s="1">
        <v>150</v>
      </c>
      <c r="B152" s="4">
        <v>1154</v>
      </c>
      <c r="C152" s="1">
        <f t="shared" si="7"/>
        <v>1170</v>
      </c>
      <c r="D152" s="1">
        <f>D151+8</f>
        <v>1192</v>
      </c>
      <c r="E152" s="1">
        <v>1200</v>
      </c>
      <c r="F152" s="1">
        <f>LEN(E152)+IF(DAY(B152)=3,2,0)</f>
        <v>4</v>
      </c>
      <c r="G152" s="1">
        <f>G151+F152-H151</f>
        <v>213</v>
      </c>
      <c r="H152" s="1">
        <f>IF(WEEKDAY(B152)=7,ROUNDDOWN(G152/10,0),0)</f>
        <v>0</v>
      </c>
      <c r="I152" s="1">
        <f t="shared" si="6"/>
        <v>0</v>
      </c>
      <c r="J152" s="1">
        <v>1200</v>
      </c>
      <c r="K152" s="1">
        <v>1650</v>
      </c>
      <c r="L152" s="1"/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BULAN</dc:creator>
  <cp:lastModifiedBy>BULAN</cp:lastModifiedBy>
  <dcterms:created xsi:type="dcterms:W3CDTF">2020-01-13T08:42:07Z</dcterms:created>
  <dcterms:modified xsi:type="dcterms:W3CDTF">2020-01-13T10:33:45Z</dcterms:modified>
</cp:coreProperties>
</file>