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AN\Documents\"/>
    </mc:Choice>
  </mc:AlternateContent>
  <xr:revisionPtr revIDLastSave="0" documentId="8_{28AC0606-E0E1-4240-9CD6-2D14D532D3BF}" xr6:coauthVersionLast="45" xr6:coauthVersionMax="45" xr10:uidLastSave="{00000000-0000-0000-0000-000000000000}"/>
  <bookViews>
    <workbookView xWindow="-120" yWindow="-120" windowWidth="29040" windowHeight="15840" xr2:uid="{0A1D55BC-7285-44DB-8C54-923C993074AE}"/>
  </bookViews>
  <sheets>
    <sheet name="Arkusz1" sheetId="1" r:id="rId1"/>
  </sheets>
  <definedNames>
    <definedName name="punkty_rekrutacyjne" localSheetId="0">Arkusz1!$A$1:$M$515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2" i="1" l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210" i="1" s="1"/>
  <c r="AK211" i="1" s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AK226" i="1" s="1"/>
  <c r="AK227" i="1" s="1"/>
  <c r="AK228" i="1" s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AK292" i="1" s="1"/>
  <c r="AK293" i="1" s="1"/>
  <c r="AK294" i="1" s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309" i="1" s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AK325" i="1" s="1"/>
  <c r="AK326" i="1" s="1"/>
  <c r="AK327" i="1" s="1"/>
  <c r="AK328" i="1" s="1"/>
  <c r="AK329" i="1" s="1"/>
  <c r="AK330" i="1" s="1"/>
  <c r="AK331" i="1" s="1"/>
  <c r="AK332" i="1" s="1"/>
  <c r="AK333" i="1" s="1"/>
  <c r="AK334" i="1" s="1"/>
  <c r="AK335" i="1" s="1"/>
  <c r="AK336" i="1" s="1"/>
  <c r="AK337" i="1" s="1"/>
  <c r="AK338" i="1" s="1"/>
  <c r="AK339" i="1" s="1"/>
  <c r="AK340" i="1" s="1"/>
  <c r="AK341" i="1" s="1"/>
  <c r="AK342" i="1" s="1"/>
  <c r="AK343" i="1" s="1"/>
  <c r="AK344" i="1" s="1"/>
  <c r="AK345" i="1" s="1"/>
  <c r="AK346" i="1" s="1"/>
  <c r="AK347" i="1" s="1"/>
  <c r="AK348" i="1" s="1"/>
  <c r="AK349" i="1" s="1"/>
  <c r="AK350" i="1" s="1"/>
  <c r="AK351" i="1" s="1"/>
  <c r="AK352" i="1" s="1"/>
  <c r="AK353" i="1" s="1"/>
  <c r="AK354" i="1" s="1"/>
  <c r="AK355" i="1" s="1"/>
  <c r="AK356" i="1" s="1"/>
  <c r="AK357" i="1" s="1"/>
  <c r="AK358" i="1" s="1"/>
  <c r="AK359" i="1" s="1"/>
  <c r="AK360" i="1" s="1"/>
  <c r="AK361" i="1" s="1"/>
  <c r="AK362" i="1" s="1"/>
  <c r="AK363" i="1" s="1"/>
  <c r="AK364" i="1" s="1"/>
  <c r="AK365" i="1" s="1"/>
  <c r="AK366" i="1" s="1"/>
  <c r="AK367" i="1" s="1"/>
  <c r="AK368" i="1" s="1"/>
  <c r="AK369" i="1" s="1"/>
  <c r="AK370" i="1" s="1"/>
  <c r="AK371" i="1" s="1"/>
  <c r="AK372" i="1" s="1"/>
  <c r="AK373" i="1" s="1"/>
  <c r="AK374" i="1" s="1"/>
  <c r="AK375" i="1" s="1"/>
  <c r="AK376" i="1" s="1"/>
  <c r="AK377" i="1" s="1"/>
  <c r="AK378" i="1" s="1"/>
  <c r="AK379" i="1" s="1"/>
  <c r="AK380" i="1" s="1"/>
  <c r="AK381" i="1" s="1"/>
  <c r="AK382" i="1" s="1"/>
  <c r="AK383" i="1" s="1"/>
  <c r="AK384" i="1" s="1"/>
  <c r="AK385" i="1" s="1"/>
  <c r="AK386" i="1" s="1"/>
  <c r="AK387" i="1" s="1"/>
  <c r="AK388" i="1" s="1"/>
  <c r="AK389" i="1" s="1"/>
  <c r="AK390" i="1" s="1"/>
  <c r="AK391" i="1" s="1"/>
  <c r="AK392" i="1" s="1"/>
  <c r="AK393" i="1" s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K409" i="1" s="1"/>
  <c r="AK410" i="1" s="1"/>
  <c r="AK411" i="1" s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K427" i="1" s="1"/>
  <c r="AK428" i="1" s="1"/>
  <c r="AK429" i="1" s="1"/>
  <c r="AK430" i="1" s="1"/>
  <c r="AK431" i="1" s="1"/>
  <c r="AK432" i="1" s="1"/>
  <c r="AK433" i="1" s="1"/>
  <c r="AK434" i="1" s="1"/>
  <c r="AK435" i="1" s="1"/>
  <c r="AK436" i="1" s="1"/>
  <c r="AK437" i="1" s="1"/>
  <c r="AK438" i="1" s="1"/>
  <c r="AK439" i="1" s="1"/>
  <c r="AK440" i="1" s="1"/>
  <c r="AK441" i="1" s="1"/>
  <c r="AK442" i="1" s="1"/>
  <c r="AK443" i="1" s="1"/>
  <c r="AK444" i="1" s="1"/>
  <c r="AK445" i="1" s="1"/>
  <c r="AK446" i="1" s="1"/>
  <c r="AK447" i="1" s="1"/>
  <c r="AK448" i="1" s="1"/>
  <c r="AK449" i="1" s="1"/>
  <c r="AK450" i="1" s="1"/>
  <c r="AK451" i="1" s="1"/>
  <c r="AK452" i="1" s="1"/>
  <c r="AK453" i="1" s="1"/>
  <c r="AK454" i="1" s="1"/>
  <c r="AK455" i="1" s="1"/>
  <c r="AK456" i="1" s="1"/>
  <c r="AK457" i="1" s="1"/>
  <c r="AK458" i="1" s="1"/>
  <c r="AK459" i="1" s="1"/>
  <c r="AK460" i="1" s="1"/>
  <c r="AK461" i="1" s="1"/>
  <c r="AK462" i="1" s="1"/>
  <c r="AK463" i="1" s="1"/>
  <c r="AK464" i="1" s="1"/>
  <c r="AK465" i="1" s="1"/>
  <c r="AK466" i="1" s="1"/>
  <c r="AK467" i="1" s="1"/>
  <c r="AK468" i="1" s="1"/>
  <c r="AK469" i="1" s="1"/>
  <c r="AK470" i="1" s="1"/>
  <c r="AK471" i="1" s="1"/>
  <c r="AK472" i="1" s="1"/>
  <c r="AK473" i="1" s="1"/>
  <c r="AK474" i="1" s="1"/>
  <c r="AK475" i="1" s="1"/>
  <c r="AK476" i="1" s="1"/>
  <c r="AK477" i="1" s="1"/>
  <c r="AK478" i="1" s="1"/>
  <c r="AK479" i="1" s="1"/>
  <c r="AK480" i="1" s="1"/>
  <c r="AK481" i="1" s="1"/>
  <c r="AK482" i="1" s="1"/>
  <c r="AK483" i="1" s="1"/>
  <c r="AK484" i="1" s="1"/>
  <c r="AK485" i="1" s="1"/>
  <c r="AK486" i="1" s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499" i="1" s="1"/>
  <c r="AK500" i="1" s="1"/>
  <c r="AK501" i="1" s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K515" i="1" s="1"/>
  <c r="AG3" i="1"/>
  <c r="AH5" i="1"/>
  <c r="AH4" i="1"/>
  <c r="AI4" i="1"/>
  <c r="AJ5" i="1"/>
  <c r="AI5" i="1"/>
  <c r="AH6" i="1"/>
  <c r="AI6" i="1"/>
  <c r="AJ6" i="1"/>
  <c r="AJ7" i="1"/>
  <c r="AI7" i="1"/>
  <c r="AH7" i="1"/>
  <c r="AG7" i="1"/>
  <c r="AG6" i="1"/>
  <c r="AG5" i="1"/>
  <c r="AG4" i="1"/>
  <c r="AJ4" i="1"/>
  <c r="AH3" i="1"/>
  <c r="AI3" i="1"/>
  <c r="AJ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D76" i="1"/>
  <c r="AE76" i="1"/>
  <c r="AD77" i="1"/>
  <c r="AE77" i="1"/>
  <c r="AD78" i="1"/>
  <c r="AE78" i="1"/>
  <c r="AD79" i="1"/>
  <c r="AE79" i="1"/>
  <c r="AD80" i="1"/>
  <c r="AE80" i="1"/>
  <c r="AD81" i="1"/>
  <c r="AE81" i="1"/>
  <c r="AD82" i="1"/>
  <c r="AE82" i="1"/>
  <c r="AD83" i="1"/>
  <c r="AE83" i="1"/>
  <c r="AD84" i="1"/>
  <c r="AE84" i="1"/>
  <c r="AD85" i="1"/>
  <c r="AE85" i="1"/>
  <c r="AD86" i="1"/>
  <c r="AE86" i="1"/>
  <c r="AD87" i="1"/>
  <c r="AE87" i="1"/>
  <c r="AD88" i="1"/>
  <c r="AE88" i="1"/>
  <c r="AD89" i="1"/>
  <c r="AE89" i="1"/>
  <c r="AD90" i="1"/>
  <c r="AE90" i="1"/>
  <c r="AD91" i="1"/>
  <c r="AE91" i="1"/>
  <c r="AD92" i="1"/>
  <c r="AE92" i="1"/>
  <c r="AD93" i="1"/>
  <c r="AE93" i="1"/>
  <c r="AD94" i="1"/>
  <c r="AE94" i="1"/>
  <c r="AD95" i="1"/>
  <c r="AE95" i="1"/>
  <c r="AD96" i="1"/>
  <c r="AE96" i="1"/>
  <c r="AD97" i="1"/>
  <c r="AE97" i="1"/>
  <c r="AD98" i="1"/>
  <c r="AE98" i="1"/>
  <c r="AD99" i="1"/>
  <c r="AE99" i="1"/>
  <c r="AD100" i="1"/>
  <c r="AE100" i="1"/>
  <c r="AD101" i="1"/>
  <c r="AE101" i="1"/>
  <c r="AD102" i="1"/>
  <c r="AE102" i="1"/>
  <c r="AD103" i="1"/>
  <c r="AE103" i="1"/>
  <c r="AD104" i="1"/>
  <c r="AE104" i="1"/>
  <c r="AD105" i="1"/>
  <c r="AE105" i="1"/>
  <c r="AD106" i="1"/>
  <c r="AE106" i="1"/>
  <c r="AD107" i="1"/>
  <c r="AE107" i="1"/>
  <c r="AD108" i="1"/>
  <c r="AE108" i="1"/>
  <c r="AD109" i="1"/>
  <c r="AE109" i="1"/>
  <c r="AD110" i="1"/>
  <c r="AE110" i="1"/>
  <c r="AD111" i="1"/>
  <c r="AE111" i="1"/>
  <c r="AD112" i="1"/>
  <c r="AE112" i="1"/>
  <c r="AD113" i="1"/>
  <c r="AE113" i="1"/>
  <c r="AD114" i="1"/>
  <c r="AE114" i="1"/>
  <c r="AD115" i="1"/>
  <c r="AE115" i="1"/>
  <c r="AD116" i="1"/>
  <c r="AE116" i="1"/>
  <c r="AD117" i="1"/>
  <c r="AE117" i="1"/>
  <c r="AD118" i="1"/>
  <c r="AE118" i="1"/>
  <c r="AD119" i="1"/>
  <c r="AE119" i="1"/>
  <c r="AD120" i="1"/>
  <c r="AE120" i="1"/>
  <c r="AD121" i="1"/>
  <c r="AE121" i="1"/>
  <c r="AD122" i="1"/>
  <c r="AE122" i="1"/>
  <c r="AD123" i="1"/>
  <c r="AE123" i="1"/>
  <c r="AD124" i="1"/>
  <c r="AE124" i="1"/>
  <c r="AD125" i="1"/>
  <c r="AE125" i="1"/>
  <c r="AD126" i="1"/>
  <c r="AE126" i="1"/>
  <c r="AD127" i="1"/>
  <c r="AE127" i="1"/>
  <c r="AD128" i="1"/>
  <c r="AE128" i="1"/>
  <c r="AD129" i="1"/>
  <c r="AE129" i="1"/>
  <c r="AD130" i="1"/>
  <c r="AE130" i="1"/>
  <c r="AD131" i="1"/>
  <c r="AE131" i="1"/>
  <c r="AD132" i="1"/>
  <c r="AE132" i="1"/>
  <c r="AD133" i="1"/>
  <c r="AE133" i="1"/>
  <c r="AD134" i="1"/>
  <c r="AE134" i="1"/>
  <c r="AD135" i="1"/>
  <c r="AE135" i="1"/>
  <c r="AD136" i="1"/>
  <c r="AE136" i="1"/>
  <c r="AD137" i="1"/>
  <c r="AE137" i="1"/>
  <c r="AD138" i="1"/>
  <c r="AE138" i="1"/>
  <c r="AD139" i="1"/>
  <c r="AE139" i="1"/>
  <c r="AD140" i="1"/>
  <c r="AE140" i="1"/>
  <c r="AD141" i="1"/>
  <c r="AE141" i="1"/>
  <c r="AD142" i="1"/>
  <c r="AE142" i="1"/>
  <c r="AD143" i="1"/>
  <c r="AE143" i="1"/>
  <c r="AD144" i="1"/>
  <c r="AE144" i="1"/>
  <c r="AD145" i="1"/>
  <c r="AE145" i="1"/>
  <c r="AD146" i="1"/>
  <c r="AE146" i="1"/>
  <c r="AD147" i="1"/>
  <c r="AE147" i="1"/>
  <c r="AD148" i="1"/>
  <c r="AE148" i="1"/>
  <c r="AD149" i="1"/>
  <c r="AE149" i="1"/>
  <c r="AD150" i="1"/>
  <c r="AE150" i="1"/>
  <c r="AD151" i="1"/>
  <c r="AE151" i="1"/>
  <c r="AD152" i="1"/>
  <c r="AE152" i="1"/>
  <c r="AD153" i="1"/>
  <c r="AE153" i="1"/>
  <c r="AD154" i="1"/>
  <c r="AE154" i="1"/>
  <c r="AD155" i="1"/>
  <c r="AE155" i="1"/>
  <c r="AD156" i="1"/>
  <c r="AE156" i="1"/>
  <c r="AD157" i="1"/>
  <c r="AE157" i="1"/>
  <c r="AD158" i="1"/>
  <c r="AE158" i="1"/>
  <c r="AD159" i="1"/>
  <c r="AE159" i="1"/>
  <c r="AD160" i="1"/>
  <c r="AE160" i="1"/>
  <c r="AD161" i="1"/>
  <c r="AE161" i="1"/>
  <c r="AD162" i="1"/>
  <c r="AE162" i="1"/>
  <c r="AD163" i="1"/>
  <c r="AE163" i="1"/>
  <c r="AD164" i="1"/>
  <c r="AE164" i="1"/>
  <c r="AD165" i="1"/>
  <c r="AE165" i="1"/>
  <c r="AD166" i="1"/>
  <c r="AE166" i="1"/>
  <c r="AD167" i="1"/>
  <c r="AE167" i="1"/>
  <c r="AD168" i="1"/>
  <c r="AE168" i="1"/>
  <c r="AD169" i="1"/>
  <c r="AE169" i="1"/>
  <c r="AD170" i="1"/>
  <c r="AE170" i="1"/>
  <c r="AD171" i="1"/>
  <c r="AE171" i="1"/>
  <c r="AD172" i="1"/>
  <c r="AE172" i="1"/>
  <c r="AD173" i="1"/>
  <c r="AE173" i="1"/>
  <c r="AD174" i="1"/>
  <c r="AE174" i="1"/>
  <c r="AD175" i="1"/>
  <c r="AE175" i="1"/>
  <c r="AD176" i="1"/>
  <c r="AE176" i="1"/>
  <c r="AD177" i="1"/>
  <c r="AE177" i="1"/>
  <c r="AD178" i="1"/>
  <c r="AE178" i="1"/>
  <c r="AD179" i="1"/>
  <c r="AE179" i="1"/>
  <c r="AD180" i="1"/>
  <c r="AE180" i="1"/>
  <c r="AD181" i="1"/>
  <c r="AE181" i="1"/>
  <c r="AD182" i="1"/>
  <c r="AE182" i="1"/>
  <c r="AD183" i="1"/>
  <c r="AE183" i="1"/>
  <c r="AD184" i="1"/>
  <c r="AE184" i="1"/>
  <c r="AD185" i="1"/>
  <c r="AE185" i="1"/>
  <c r="AD186" i="1"/>
  <c r="AE186" i="1"/>
  <c r="AD187" i="1"/>
  <c r="AE187" i="1"/>
  <c r="AD188" i="1"/>
  <c r="AE188" i="1"/>
  <c r="AD189" i="1"/>
  <c r="AE189" i="1"/>
  <c r="AD190" i="1"/>
  <c r="AE190" i="1"/>
  <c r="AD191" i="1"/>
  <c r="AE191" i="1"/>
  <c r="AD192" i="1"/>
  <c r="AE192" i="1"/>
  <c r="AD193" i="1"/>
  <c r="AE193" i="1"/>
  <c r="AD194" i="1"/>
  <c r="AE194" i="1"/>
  <c r="AD195" i="1"/>
  <c r="AE195" i="1"/>
  <c r="AD196" i="1"/>
  <c r="AE196" i="1"/>
  <c r="AD197" i="1"/>
  <c r="AE197" i="1"/>
  <c r="AD198" i="1"/>
  <c r="AE198" i="1"/>
  <c r="AD199" i="1"/>
  <c r="AE199" i="1"/>
  <c r="AD200" i="1"/>
  <c r="AE200" i="1"/>
  <c r="AD201" i="1"/>
  <c r="AE201" i="1"/>
  <c r="AD202" i="1"/>
  <c r="AE202" i="1"/>
  <c r="AD203" i="1"/>
  <c r="AE203" i="1"/>
  <c r="AD204" i="1"/>
  <c r="AE204" i="1"/>
  <c r="AD205" i="1"/>
  <c r="AE205" i="1"/>
  <c r="AD206" i="1"/>
  <c r="AE206" i="1"/>
  <c r="AD207" i="1"/>
  <c r="AE207" i="1"/>
  <c r="AD208" i="1"/>
  <c r="AE208" i="1"/>
  <c r="AD209" i="1"/>
  <c r="AE209" i="1"/>
  <c r="AD210" i="1"/>
  <c r="AE210" i="1"/>
  <c r="AD211" i="1"/>
  <c r="AE211" i="1"/>
  <c r="AD212" i="1"/>
  <c r="AE212" i="1"/>
  <c r="AD213" i="1"/>
  <c r="AE213" i="1"/>
  <c r="AD214" i="1"/>
  <c r="AE214" i="1"/>
  <c r="AD215" i="1"/>
  <c r="AE215" i="1"/>
  <c r="AD216" i="1"/>
  <c r="AE216" i="1"/>
  <c r="AD217" i="1"/>
  <c r="AE217" i="1"/>
  <c r="AD218" i="1"/>
  <c r="AE218" i="1"/>
  <c r="AD219" i="1"/>
  <c r="AE219" i="1"/>
  <c r="AD220" i="1"/>
  <c r="AE220" i="1"/>
  <c r="AD221" i="1"/>
  <c r="AE221" i="1"/>
  <c r="AD222" i="1"/>
  <c r="AE222" i="1"/>
  <c r="AD223" i="1"/>
  <c r="AE223" i="1"/>
  <c r="AD224" i="1"/>
  <c r="AE224" i="1"/>
  <c r="AD225" i="1"/>
  <c r="AE225" i="1"/>
  <c r="AD226" i="1"/>
  <c r="AE226" i="1"/>
  <c r="AD227" i="1"/>
  <c r="AE227" i="1"/>
  <c r="AD228" i="1"/>
  <c r="AE228" i="1"/>
  <c r="AD229" i="1"/>
  <c r="AE229" i="1"/>
  <c r="AD230" i="1"/>
  <c r="AE230" i="1"/>
  <c r="AD231" i="1"/>
  <c r="AE231" i="1"/>
  <c r="AD232" i="1"/>
  <c r="AE232" i="1"/>
  <c r="AD233" i="1"/>
  <c r="AE233" i="1"/>
  <c r="AD234" i="1"/>
  <c r="AE234" i="1"/>
  <c r="AD235" i="1"/>
  <c r="AE235" i="1"/>
  <c r="AD236" i="1"/>
  <c r="AE236" i="1"/>
  <c r="AD237" i="1"/>
  <c r="AE237" i="1"/>
  <c r="AD238" i="1"/>
  <c r="AE238" i="1"/>
  <c r="AD239" i="1"/>
  <c r="AE239" i="1"/>
  <c r="AD240" i="1"/>
  <c r="AE240" i="1"/>
  <c r="AD241" i="1"/>
  <c r="AE241" i="1"/>
  <c r="AD242" i="1"/>
  <c r="AE242" i="1"/>
  <c r="AD243" i="1"/>
  <c r="AE243" i="1"/>
  <c r="AD244" i="1"/>
  <c r="AE244" i="1"/>
  <c r="AD245" i="1"/>
  <c r="AE245" i="1"/>
  <c r="AD246" i="1"/>
  <c r="AE246" i="1"/>
  <c r="AD247" i="1"/>
  <c r="AE247" i="1"/>
  <c r="AD248" i="1"/>
  <c r="AE248" i="1"/>
  <c r="AD249" i="1"/>
  <c r="AE249" i="1"/>
  <c r="AD250" i="1"/>
  <c r="AE250" i="1"/>
  <c r="AD251" i="1"/>
  <c r="AE251" i="1"/>
  <c r="AD252" i="1"/>
  <c r="AE252" i="1"/>
  <c r="AD253" i="1"/>
  <c r="AE253" i="1"/>
  <c r="AD254" i="1"/>
  <c r="AE254" i="1"/>
  <c r="AD255" i="1"/>
  <c r="AE255" i="1"/>
  <c r="AD256" i="1"/>
  <c r="AE256" i="1"/>
  <c r="AD257" i="1"/>
  <c r="AE257" i="1"/>
  <c r="AD258" i="1"/>
  <c r="AE258" i="1"/>
  <c r="AD259" i="1"/>
  <c r="AE259" i="1"/>
  <c r="AD260" i="1"/>
  <c r="AE260" i="1"/>
  <c r="AD261" i="1"/>
  <c r="AE261" i="1"/>
  <c r="AD262" i="1"/>
  <c r="AE262" i="1"/>
  <c r="AD263" i="1"/>
  <c r="AE263" i="1"/>
  <c r="AD264" i="1"/>
  <c r="AE264" i="1"/>
  <c r="AD265" i="1"/>
  <c r="AE265" i="1"/>
  <c r="AD266" i="1"/>
  <c r="AE266" i="1"/>
  <c r="AD267" i="1"/>
  <c r="AE267" i="1"/>
  <c r="AD268" i="1"/>
  <c r="AE268" i="1"/>
  <c r="AD269" i="1"/>
  <c r="AE269" i="1"/>
  <c r="AD270" i="1"/>
  <c r="AE270" i="1"/>
  <c r="AD271" i="1"/>
  <c r="AE271" i="1"/>
  <c r="AD272" i="1"/>
  <c r="AE272" i="1"/>
  <c r="AD273" i="1"/>
  <c r="AE273" i="1"/>
  <c r="AD274" i="1"/>
  <c r="AE274" i="1"/>
  <c r="AD275" i="1"/>
  <c r="AE275" i="1"/>
  <c r="AD276" i="1"/>
  <c r="AE276" i="1"/>
  <c r="AD277" i="1"/>
  <c r="AE277" i="1"/>
  <c r="AD278" i="1"/>
  <c r="AE278" i="1"/>
  <c r="AD279" i="1"/>
  <c r="AE279" i="1"/>
  <c r="AD280" i="1"/>
  <c r="AE280" i="1"/>
  <c r="AD281" i="1"/>
  <c r="AE281" i="1"/>
  <c r="AD282" i="1"/>
  <c r="AE282" i="1"/>
  <c r="AD283" i="1"/>
  <c r="AE283" i="1"/>
  <c r="AD284" i="1"/>
  <c r="AE284" i="1"/>
  <c r="AD285" i="1"/>
  <c r="AE285" i="1"/>
  <c r="AD286" i="1"/>
  <c r="AE286" i="1"/>
  <c r="AD287" i="1"/>
  <c r="AE287" i="1"/>
  <c r="AD288" i="1"/>
  <c r="AE288" i="1"/>
  <c r="AD289" i="1"/>
  <c r="AE289" i="1"/>
  <c r="AD290" i="1"/>
  <c r="AE290" i="1"/>
  <c r="AD291" i="1"/>
  <c r="AE291" i="1"/>
  <c r="AD292" i="1"/>
  <c r="AE292" i="1"/>
  <c r="AD293" i="1"/>
  <c r="AE293" i="1"/>
  <c r="AD294" i="1"/>
  <c r="AE294" i="1"/>
  <c r="AD295" i="1"/>
  <c r="AE295" i="1"/>
  <c r="AD296" i="1"/>
  <c r="AE296" i="1"/>
  <c r="AD297" i="1"/>
  <c r="AE297" i="1"/>
  <c r="AD298" i="1"/>
  <c r="AE298" i="1"/>
  <c r="AD299" i="1"/>
  <c r="AE299" i="1"/>
  <c r="AD300" i="1"/>
  <c r="AE300" i="1"/>
  <c r="AD301" i="1"/>
  <c r="AE301" i="1"/>
  <c r="AD302" i="1"/>
  <c r="AE302" i="1"/>
  <c r="AD303" i="1"/>
  <c r="AE303" i="1"/>
  <c r="AD304" i="1"/>
  <c r="AE304" i="1"/>
  <c r="AD305" i="1"/>
  <c r="AE305" i="1"/>
  <c r="AD306" i="1"/>
  <c r="AE306" i="1"/>
  <c r="AD307" i="1"/>
  <c r="AE307" i="1"/>
  <c r="AD308" i="1"/>
  <c r="AE308" i="1"/>
  <c r="AD309" i="1"/>
  <c r="AE309" i="1"/>
  <c r="AD310" i="1"/>
  <c r="AE310" i="1"/>
  <c r="AD311" i="1"/>
  <c r="AE311" i="1"/>
  <c r="AD312" i="1"/>
  <c r="AE312" i="1"/>
  <c r="AD313" i="1"/>
  <c r="AE313" i="1"/>
  <c r="AD314" i="1"/>
  <c r="AE314" i="1"/>
  <c r="AD315" i="1"/>
  <c r="AE315" i="1"/>
  <c r="AD316" i="1"/>
  <c r="AE316" i="1"/>
  <c r="AD317" i="1"/>
  <c r="AE317" i="1"/>
  <c r="AD318" i="1"/>
  <c r="AE318" i="1"/>
  <c r="AD319" i="1"/>
  <c r="AE319" i="1"/>
  <c r="AD320" i="1"/>
  <c r="AE320" i="1"/>
  <c r="AD321" i="1"/>
  <c r="AE321" i="1"/>
  <c r="AD322" i="1"/>
  <c r="AE322" i="1"/>
  <c r="AD323" i="1"/>
  <c r="AE323" i="1"/>
  <c r="AD324" i="1"/>
  <c r="AE324" i="1"/>
  <c r="AD325" i="1"/>
  <c r="AE325" i="1"/>
  <c r="AD326" i="1"/>
  <c r="AE326" i="1"/>
  <c r="AD327" i="1"/>
  <c r="AE327" i="1"/>
  <c r="AD328" i="1"/>
  <c r="AE328" i="1"/>
  <c r="AD329" i="1"/>
  <c r="AE329" i="1"/>
  <c r="AD330" i="1"/>
  <c r="AE330" i="1"/>
  <c r="AD331" i="1"/>
  <c r="AE331" i="1"/>
  <c r="AD332" i="1"/>
  <c r="AE332" i="1"/>
  <c r="AD333" i="1"/>
  <c r="AE333" i="1"/>
  <c r="AD334" i="1"/>
  <c r="AE334" i="1"/>
  <c r="AD335" i="1"/>
  <c r="AE335" i="1"/>
  <c r="AD336" i="1"/>
  <c r="AE336" i="1"/>
  <c r="AD337" i="1"/>
  <c r="AE337" i="1"/>
  <c r="AD338" i="1"/>
  <c r="AE338" i="1"/>
  <c r="AD339" i="1"/>
  <c r="AE339" i="1"/>
  <c r="AD340" i="1"/>
  <c r="AE340" i="1"/>
  <c r="AD341" i="1"/>
  <c r="AE341" i="1"/>
  <c r="AD342" i="1"/>
  <c r="AE342" i="1"/>
  <c r="AD343" i="1"/>
  <c r="AE343" i="1"/>
  <c r="AD344" i="1"/>
  <c r="AE344" i="1"/>
  <c r="AD345" i="1"/>
  <c r="AE345" i="1"/>
  <c r="AD346" i="1"/>
  <c r="AE346" i="1"/>
  <c r="AD347" i="1"/>
  <c r="AE347" i="1"/>
  <c r="AD348" i="1"/>
  <c r="AE348" i="1"/>
  <c r="AD349" i="1"/>
  <c r="AE349" i="1"/>
  <c r="AD350" i="1"/>
  <c r="AE350" i="1"/>
  <c r="AD351" i="1"/>
  <c r="AE351" i="1"/>
  <c r="AD352" i="1"/>
  <c r="AE352" i="1"/>
  <c r="AD353" i="1"/>
  <c r="AE353" i="1"/>
  <c r="AD354" i="1"/>
  <c r="AE354" i="1"/>
  <c r="AD355" i="1"/>
  <c r="AE355" i="1"/>
  <c r="AD356" i="1"/>
  <c r="AE356" i="1"/>
  <c r="AD357" i="1"/>
  <c r="AE357" i="1"/>
  <c r="AD358" i="1"/>
  <c r="AE358" i="1"/>
  <c r="AD359" i="1"/>
  <c r="AE359" i="1"/>
  <c r="AD360" i="1"/>
  <c r="AE360" i="1"/>
  <c r="AD361" i="1"/>
  <c r="AE361" i="1"/>
  <c r="AD362" i="1"/>
  <c r="AE362" i="1"/>
  <c r="AD363" i="1"/>
  <c r="AE363" i="1"/>
  <c r="AD364" i="1"/>
  <c r="AE364" i="1"/>
  <c r="AD365" i="1"/>
  <c r="AE365" i="1"/>
  <c r="AD366" i="1"/>
  <c r="AE366" i="1"/>
  <c r="AD367" i="1"/>
  <c r="AE367" i="1"/>
  <c r="AD368" i="1"/>
  <c r="AE368" i="1"/>
  <c r="AD369" i="1"/>
  <c r="AE369" i="1"/>
  <c r="AD370" i="1"/>
  <c r="AE370" i="1"/>
  <c r="AD371" i="1"/>
  <c r="AE371" i="1"/>
  <c r="AD372" i="1"/>
  <c r="AE372" i="1"/>
  <c r="AD373" i="1"/>
  <c r="AE373" i="1"/>
  <c r="AD374" i="1"/>
  <c r="AE374" i="1"/>
  <c r="AD375" i="1"/>
  <c r="AE375" i="1"/>
  <c r="AD376" i="1"/>
  <c r="AE376" i="1"/>
  <c r="AD377" i="1"/>
  <c r="AE377" i="1"/>
  <c r="AD378" i="1"/>
  <c r="AE378" i="1"/>
  <c r="AD379" i="1"/>
  <c r="AE379" i="1"/>
  <c r="AD380" i="1"/>
  <c r="AE380" i="1"/>
  <c r="AD381" i="1"/>
  <c r="AE381" i="1"/>
  <c r="AD382" i="1"/>
  <c r="AE382" i="1"/>
  <c r="AD383" i="1"/>
  <c r="AE383" i="1"/>
  <c r="AD384" i="1"/>
  <c r="AE384" i="1"/>
  <c r="AD385" i="1"/>
  <c r="AE385" i="1"/>
  <c r="AD386" i="1"/>
  <c r="AE386" i="1"/>
  <c r="AD387" i="1"/>
  <c r="AE387" i="1"/>
  <c r="AD388" i="1"/>
  <c r="AE388" i="1"/>
  <c r="AD389" i="1"/>
  <c r="AE389" i="1"/>
  <c r="AD390" i="1"/>
  <c r="AE390" i="1"/>
  <c r="AD391" i="1"/>
  <c r="AE391" i="1"/>
  <c r="AD392" i="1"/>
  <c r="AE392" i="1"/>
  <c r="AD393" i="1"/>
  <c r="AE393" i="1"/>
  <c r="AD394" i="1"/>
  <c r="AE394" i="1"/>
  <c r="AD395" i="1"/>
  <c r="AE395" i="1"/>
  <c r="AD396" i="1"/>
  <c r="AE396" i="1"/>
  <c r="AD397" i="1"/>
  <c r="AE397" i="1"/>
  <c r="AD398" i="1"/>
  <c r="AE398" i="1"/>
  <c r="AD399" i="1"/>
  <c r="AE399" i="1"/>
  <c r="AD400" i="1"/>
  <c r="AE400" i="1"/>
  <c r="AD401" i="1"/>
  <c r="AE401" i="1"/>
  <c r="AD402" i="1"/>
  <c r="AE402" i="1"/>
  <c r="AD403" i="1"/>
  <c r="AE403" i="1"/>
  <c r="AD404" i="1"/>
  <c r="AE404" i="1"/>
  <c r="AD405" i="1"/>
  <c r="AE405" i="1"/>
  <c r="AD406" i="1"/>
  <c r="AE406" i="1"/>
  <c r="AD407" i="1"/>
  <c r="AE407" i="1"/>
  <c r="AD408" i="1"/>
  <c r="AE408" i="1"/>
  <c r="AD409" i="1"/>
  <c r="AE409" i="1"/>
  <c r="AD410" i="1"/>
  <c r="AE410" i="1"/>
  <c r="AD411" i="1"/>
  <c r="AE411" i="1"/>
  <c r="AD412" i="1"/>
  <c r="AE412" i="1"/>
  <c r="AD413" i="1"/>
  <c r="AE413" i="1"/>
  <c r="AD414" i="1"/>
  <c r="AE414" i="1"/>
  <c r="AD415" i="1"/>
  <c r="AE415" i="1"/>
  <c r="AD416" i="1"/>
  <c r="AE416" i="1"/>
  <c r="AD417" i="1"/>
  <c r="AE417" i="1"/>
  <c r="AD418" i="1"/>
  <c r="AE418" i="1"/>
  <c r="AD419" i="1"/>
  <c r="AE419" i="1"/>
  <c r="AD420" i="1"/>
  <c r="AE420" i="1"/>
  <c r="AD421" i="1"/>
  <c r="AE421" i="1"/>
  <c r="AD422" i="1"/>
  <c r="AE422" i="1"/>
  <c r="AD423" i="1"/>
  <c r="AE423" i="1"/>
  <c r="AD424" i="1"/>
  <c r="AE424" i="1"/>
  <c r="AD425" i="1"/>
  <c r="AE425" i="1"/>
  <c r="AD426" i="1"/>
  <c r="AE426" i="1"/>
  <c r="AD427" i="1"/>
  <c r="AE427" i="1"/>
  <c r="AD428" i="1"/>
  <c r="AE428" i="1"/>
  <c r="AD429" i="1"/>
  <c r="AE429" i="1"/>
  <c r="AD430" i="1"/>
  <c r="AE430" i="1"/>
  <c r="AD431" i="1"/>
  <c r="AE431" i="1"/>
  <c r="AD432" i="1"/>
  <c r="AE432" i="1"/>
  <c r="AD433" i="1"/>
  <c r="AE433" i="1"/>
  <c r="AD434" i="1"/>
  <c r="AE434" i="1"/>
  <c r="AD435" i="1"/>
  <c r="AE435" i="1"/>
  <c r="AD436" i="1"/>
  <c r="AE436" i="1"/>
  <c r="AD437" i="1"/>
  <c r="AE437" i="1"/>
  <c r="AD438" i="1"/>
  <c r="AE438" i="1"/>
  <c r="AD439" i="1"/>
  <c r="AE439" i="1"/>
  <c r="AD440" i="1"/>
  <c r="AE440" i="1"/>
  <c r="AD441" i="1"/>
  <c r="AE441" i="1"/>
  <c r="AD442" i="1"/>
  <c r="AE442" i="1"/>
  <c r="AD443" i="1"/>
  <c r="AE443" i="1"/>
  <c r="AD444" i="1"/>
  <c r="AE444" i="1"/>
  <c r="AD445" i="1"/>
  <c r="AE445" i="1"/>
  <c r="AD446" i="1"/>
  <c r="AE446" i="1"/>
  <c r="AD447" i="1"/>
  <c r="AE447" i="1"/>
  <c r="AD448" i="1"/>
  <c r="AE448" i="1"/>
  <c r="AD449" i="1"/>
  <c r="AE449" i="1"/>
  <c r="AD450" i="1"/>
  <c r="AE450" i="1"/>
  <c r="AD451" i="1"/>
  <c r="AE451" i="1"/>
  <c r="AD452" i="1"/>
  <c r="AE452" i="1"/>
  <c r="AD453" i="1"/>
  <c r="AE453" i="1"/>
  <c r="AD454" i="1"/>
  <c r="AE454" i="1"/>
  <c r="AD455" i="1"/>
  <c r="AE455" i="1"/>
  <c r="AD456" i="1"/>
  <c r="AE456" i="1"/>
  <c r="AD457" i="1"/>
  <c r="AE457" i="1"/>
  <c r="AD458" i="1"/>
  <c r="AE458" i="1"/>
  <c r="AD459" i="1"/>
  <c r="AE459" i="1"/>
  <c r="AD460" i="1"/>
  <c r="AE460" i="1"/>
  <c r="AD461" i="1"/>
  <c r="AE461" i="1"/>
  <c r="AD462" i="1"/>
  <c r="AE462" i="1"/>
  <c r="AD463" i="1"/>
  <c r="AE463" i="1"/>
  <c r="AD464" i="1"/>
  <c r="AE464" i="1"/>
  <c r="AD465" i="1"/>
  <c r="AE465" i="1"/>
  <c r="AD466" i="1"/>
  <c r="AE466" i="1"/>
  <c r="AD467" i="1"/>
  <c r="AE467" i="1"/>
  <c r="AD468" i="1"/>
  <c r="AE468" i="1"/>
  <c r="AD469" i="1"/>
  <c r="AE469" i="1"/>
  <c r="AD470" i="1"/>
  <c r="AE470" i="1"/>
  <c r="AD471" i="1"/>
  <c r="AE471" i="1"/>
  <c r="AD472" i="1"/>
  <c r="AE472" i="1"/>
  <c r="AD473" i="1"/>
  <c r="AE473" i="1"/>
  <c r="AD474" i="1"/>
  <c r="AE474" i="1"/>
  <c r="AD475" i="1"/>
  <c r="AE475" i="1"/>
  <c r="AD476" i="1"/>
  <c r="AE476" i="1"/>
  <c r="AD477" i="1"/>
  <c r="AE477" i="1"/>
  <c r="AD478" i="1"/>
  <c r="AE478" i="1"/>
  <c r="AD479" i="1"/>
  <c r="AE479" i="1"/>
  <c r="AD480" i="1"/>
  <c r="AE480" i="1"/>
  <c r="AD481" i="1"/>
  <c r="AE481" i="1"/>
  <c r="AD482" i="1"/>
  <c r="AE482" i="1"/>
  <c r="AD483" i="1"/>
  <c r="AE483" i="1"/>
  <c r="AD484" i="1"/>
  <c r="AE484" i="1"/>
  <c r="AD485" i="1"/>
  <c r="AE485" i="1"/>
  <c r="AD486" i="1"/>
  <c r="AE486" i="1"/>
  <c r="AD487" i="1"/>
  <c r="AE487" i="1"/>
  <c r="AD488" i="1"/>
  <c r="AE488" i="1"/>
  <c r="AD489" i="1"/>
  <c r="AE489" i="1"/>
  <c r="AD490" i="1"/>
  <c r="AE490" i="1"/>
  <c r="AD491" i="1"/>
  <c r="AE491" i="1"/>
  <c r="AD492" i="1"/>
  <c r="AE492" i="1"/>
  <c r="AD493" i="1"/>
  <c r="AE493" i="1"/>
  <c r="AD494" i="1"/>
  <c r="AE494" i="1"/>
  <c r="AD495" i="1"/>
  <c r="AE495" i="1"/>
  <c r="AD496" i="1"/>
  <c r="AE496" i="1"/>
  <c r="AD497" i="1"/>
  <c r="AE497" i="1"/>
  <c r="AD498" i="1"/>
  <c r="AE498" i="1"/>
  <c r="AD499" i="1"/>
  <c r="AE499" i="1"/>
  <c r="AD500" i="1"/>
  <c r="AE500" i="1"/>
  <c r="AD501" i="1"/>
  <c r="AE501" i="1"/>
  <c r="AD502" i="1"/>
  <c r="AE502" i="1"/>
  <c r="AD503" i="1"/>
  <c r="AE503" i="1"/>
  <c r="AD504" i="1"/>
  <c r="AE504" i="1"/>
  <c r="AD505" i="1"/>
  <c r="AE505" i="1"/>
  <c r="AD506" i="1"/>
  <c r="AE506" i="1"/>
  <c r="AD507" i="1"/>
  <c r="AE507" i="1"/>
  <c r="AD508" i="1"/>
  <c r="AE508" i="1"/>
  <c r="AD509" i="1"/>
  <c r="AE509" i="1"/>
  <c r="AD510" i="1"/>
  <c r="AE510" i="1"/>
  <c r="AD511" i="1"/>
  <c r="AE511" i="1"/>
  <c r="AD512" i="1"/>
  <c r="AE512" i="1"/>
  <c r="AD513" i="1"/>
  <c r="AE513" i="1"/>
  <c r="AD514" i="1"/>
  <c r="AE514" i="1"/>
  <c r="AD515" i="1"/>
  <c r="AE515" i="1"/>
  <c r="AD3" i="1"/>
  <c r="AE3" i="1"/>
  <c r="AD4" i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E2" i="1"/>
  <c r="AD2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3" i="1"/>
  <c r="AC4" i="1"/>
  <c r="AC5" i="1"/>
  <c r="AC6" i="1"/>
  <c r="AC2" i="1"/>
  <c r="Q32" i="1"/>
  <c r="Q33" i="1"/>
  <c r="Q34" i="1"/>
  <c r="Q35" i="1"/>
  <c r="Q36" i="1"/>
  <c r="Q37" i="1"/>
  <c r="Q38" i="1"/>
  <c r="Q39" i="1"/>
  <c r="Q40" i="1"/>
  <c r="Q41" i="1"/>
  <c r="Q42" i="1"/>
  <c r="X42" i="1" s="1"/>
  <c r="Q43" i="1"/>
  <c r="X43" i="1" s="1"/>
  <c r="Q44" i="1"/>
  <c r="Q45" i="1"/>
  <c r="Q46" i="1"/>
  <c r="Q47" i="1"/>
  <c r="Q48" i="1"/>
  <c r="Q49" i="1"/>
  <c r="Q50" i="1"/>
  <c r="Q51" i="1"/>
  <c r="Q52" i="1"/>
  <c r="Q53" i="1"/>
  <c r="Q54" i="1"/>
  <c r="X54" i="1" s="1"/>
  <c r="Q55" i="1"/>
  <c r="X55" i="1" s="1"/>
  <c r="Q56" i="1"/>
  <c r="Q57" i="1"/>
  <c r="Q58" i="1"/>
  <c r="Q59" i="1"/>
  <c r="Q60" i="1"/>
  <c r="Q61" i="1"/>
  <c r="Q62" i="1"/>
  <c r="Q63" i="1"/>
  <c r="Q64" i="1"/>
  <c r="Q65" i="1"/>
  <c r="Q66" i="1"/>
  <c r="X66" i="1" s="1"/>
  <c r="Q67" i="1"/>
  <c r="X67" i="1" s="1"/>
  <c r="Q68" i="1"/>
  <c r="Q69" i="1"/>
  <c r="Q70" i="1"/>
  <c r="Q71" i="1"/>
  <c r="Q72" i="1"/>
  <c r="Q73" i="1"/>
  <c r="Q74" i="1"/>
  <c r="Q75" i="1"/>
  <c r="Q76" i="1"/>
  <c r="Q77" i="1"/>
  <c r="Q78" i="1"/>
  <c r="X78" i="1" s="1"/>
  <c r="Q79" i="1"/>
  <c r="X79" i="1" s="1"/>
  <c r="Q80" i="1"/>
  <c r="Q81" i="1"/>
  <c r="Q82" i="1"/>
  <c r="Q83" i="1"/>
  <c r="Q84" i="1"/>
  <c r="Q85" i="1"/>
  <c r="Q86" i="1"/>
  <c r="Q87" i="1"/>
  <c r="Q88" i="1"/>
  <c r="Q89" i="1"/>
  <c r="Q90" i="1"/>
  <c r="X90" i="1" s="1"/>
  <c r="Q91" i="1"/>
  <c r="X91" i="1" s="1"/>
  <c r="Q92" i="1"/>
  <c r="Q93" i="1"/>
  <c r="Q94" i="1"/>
  <c r="Q95" i="1"/>
  <c r="Q96" i="1"/>
  <c r="Q97" i="1"/>
  <c r="Q98" i="1"/>
  <c r="Q99" i="1"/>
  <c r="Q100" i="1"/>
  <c r="Q101" i="1"/>
  <c r="Q102" i="1"/>
  <c r="X102" i="1" s="1"/>
  <c r="Q103" i="1"/>
  <c r="X103" i="1" s="1"/>
  <c r="Q104" i="1"/>
  <c r="Q105" i="1"/>
  <c r="Q106" i="1"/>
  <c r="Q107" i="1"/>
  <c r="Q108" i="1"/>
  <c r="Q109" i="1"/>
  <c r="Q110" i="1"/>
  <c r="Q111" i="1"/>
  <c r="Q112" i="1"/>
  <c r="Q113" i="1"/>
  <c r="Q114" i="1"/>
  <c r="X114" i="1" s="1"/>
  <c r="Q115" i="1"/>
  <c r="X115" i="1" s="1"/>
  <c r="Q116" i="1"/>
  <c r="Q117" i="1"/>
  <c r="Q118" i="1"/>
  <c r="Q119" i="1"/>
  <c r="Q120" i="1"/>
  <c r="Q121" i="1"/>
  <c r="Q122" i="1"/>
  <c r="Q123" i="1"/>
  <c r="Q124" i="1"/>
  <c r="Q125" i="1"/>
  <c r="Q126" i="1"/>
  <c r="X126" i="1" s="1"/>
  <c r="Q127" i="1"/>
  <c r="X127" i="1" s="1"/>
  <c r="Q128" i="1"/>
  <c r="Q129" i="1"/>
  <c r="Q130" i="1"/>
  <c r="Q131" i="1"/>
  <c r="Q132" i="1"/>
  <c r="Q133" i="1"/>
  <c r="Q134" i="1"/>
  <c r="Q135" i="1"/>
  <c r="Q136" i="1"/>
  <c r="Q137" i="1"/>
  <c r="Q138" i="1"/>
  <c r="X138" i="1" s="1"/>
  <c r="Q139" i="1"/>
  <c r="X139" i="1" s="1"/>
  <c r="Q140" i="1"/>
  <c r="Q141" i="1"/>
  <c r="Q142" i="1"/>
  <c r="Q143" i="1"/>
  <c r="Q144" i="1"/>
  <c r="Q145" i="1"/>
  <c r="Q146" i="1"/>
  <c r="Q147" i="1"/>
  <c r="Q148" i="1"/>
  <c r="Q149" i="1"/>
  <c r="Q150" i="1"/>
  <c r="X150" i="1" s="1"/>
  <c r="Q151" i="1"/>
  <c r="X151" i="1" s="1"/>
  <c r="Q152" i="1"/>
  <c r="Q153" i="1"/>
  <c r="Q154" i="1"/>
  <c r="Q155" i="1"/>
  <c r="Q156" i="1"/>
  <c r="Q157" i="1"/>
  <c r="Q158" i="1"/>
  <c r="Q159" i="1"/>
  <c r="Q160" i="1"/>
  <c r="Q161" i="1"/>
  <c r="Q162" i="1"/>
  <c r="X162" i="1" s="1"/>
  <c r="Q163" i="1"/>
  <c r="X163" i="1" s="1"/>
  <c r="Q164" i="1"/>
  <c r="Q165" i="1"/>
  <c r="Q166" i="1"/>
  <c r="Q167" i="1"/>
  <c r="Q168" i="1"/>
  <c r="Q169" i="1"/>
  <c r="Q170" i="1"/>
  <c r="Q171" i="1"/>
  <c r="Q172" i="1"/>
  <c r="Q173" i="1"/>
  <c r="Q174" i="1"/>
  <c r="X174" i="1" s="1"/>
  <c r="Q175" i="1"/>
  <c r="X175" i="1" s="1"/>
  <c r="Q176" i="1"/>
  <c r="Q177" i="1"/>
  <c r="Q178" i="1"/>
  <c r="Q179" i="1"/>
  <c r="Q180" i="1"/>
  <c r="Q181" i="1"/>
  <c r="Q182" i="1"/>
  <c r="Q183" i="1"/>
  <c r="Q184" i="1"/>
  <c r="Q185" i="1"/>
  <c r="Q186" i="1"/>
  <c r="X186" i="1" s="1"/>
  <c r="Q187" i="1"/>
  <c r="X187" i="1" s="1"/>
  <c r="Q188" i="1"/>
  <c r="Q189" i="1"/>
  <c r="Q190" i="1"/>
  <c r="Q191" i="1"/>
  <c r="Q192" i="1"/>
  <c r="Q193" i="1"/>
  <c r="Q194" i="1"/>
  <c r="Q195" i="1"/>
  <c r="Q196" i="1"/>
  <c r="Q197" i="1"/>
  <c r="Q198" i="1"/>
  <c r="X198" i="1" s="1"/>
  <c r="Q199" i="1"/>
  <c r="X199" i="1" s="1"/>
  <c r="Q200" i="1"/>
  <c r="Q201" i="1"/>
  <c r="Q202" i="1"/>
  <c r="Q203" i="1"/>
  <c r="Q204" i="1"/>
  <c r="Q205" i="1"/>
  <c r="Q206" i="1"/>
  <c r="Q207" i="1"/>
  <c r="Q208" i="1"/>
  <c r="Q209" i="1"/>
  <c r="Q210" i="1"/>
  <c r="X210" i="1" s="1"/>
  <c r="Q211" i="1"/>
  <c r="X211" i="1" s="1"/>
  <c r="Q212" i="1"/>
  <c r="Q213" i="1"/>
  <c r="Q214" i="1"/>
  <c r="Q215" i="1"/>
  <c r="Q216" i="1"/>
  <c r="Q217" i="1"/>
  <c r="Q218" i="1"/>
  <c r="Q219" i="1"/>
  <c r="Q220" i="1"/>
  <c r="Q221" i="1"/>
  <c r="Q222" i="1"/>
  <c r="X222" i="1" s="1"/>
  <c r="Q223" i="1"/>
  <c r="X223" i="1" s="1"/>
  <c r="Q224" i="1"/>
  <c r="Q225" i="1"/>
  <c r="Q226" i="1"/>
  <c r="Q227" i="1"/>
  <c r="Q228" i="1"/>
  <c r="Q229" i="1"/>
  <c r="Q230" i="1"/>
  <c r="Q231" i="1"/>
  <c r="Q232" i="1"/>
  <c r="Q233" i="1"/>
  <c r="Q234" i="1"/>
  <c r="X234" i="1" s="1"/>
  <c r="Q235" i="1"/>
  <c r="X235" i="1" s="1"/>
  <c r="Q236" i="1"/>
  <c r="Q237" i="1"/>
  <c r="Q238" i="1"/>
  <c r="Q239" i="1"/>
  <c r="Q240" i="1"/>
  <c r="Q241" i="1"/>
  <c r="Q242" i="1"/>
  <c r="Q243" i="1"/>
  <c r="Q244" i="1"/>
  <c r="Q245" i="1"/>
  <c r="Q246" i="1"/>
  <c r="X246" i="1" s="1"/>
  <c r="Q247" i="1"/>
  <c r="X247" i="1" s="1"/>
  <c r="Q248" i="1"/>
  <c r="Q249" i="1"/>
  <c r="Q250" i="1"/>
  <c r="Q251" i="1"/>
  <c r="Q252" i="1"/>
  <c r="Q253" i="1"/>
  <c r="Q254" i="1"/>
  <c r="Q255" i="1"/>
  <c r="Q256" i="1"/>
  <c r="Q257" i="1"/>
  <c r="Q258" i="1"/>
  <c r="X258" i="1" s="1"/>
  <c r="Q259" i="1"/>
  <c r="X259" i="1" s="1"/>
  <c r="Q260" i="1"/>
  <c r="Q261" i="1"/>
  <c r="Q262" i="1"/>
  <c r="Q263" i="1"/>
  <c r="Q264" i="1"/>
  <c r="Q265" i="1"/>
  <c r="Q266" i="1"/>
  <c r="Q267" i="1"/>
  <c r="Q268" i="1"/>
  <c r="Q269" i="1"/>
  <c r="Q270" i="1"/>
  <c r="X270" i="1" s="1"/>
  <c r="Q271" i="1"/>
  <c r="X271" i="1" s="1"/>
  <c r="Q272" i="1"/>
  <c r="Q273" i="1"/>
  <c r="Q274" i="1"/>
  <c r="Q275" i="1"/>
  <c r="Q276" i="1"/>
  <c r="Q277" i="1"/>
  <c r="Q278" i="1"/>
  <c r="Q279" i="1"/>
  <c r="Q280" i="1"/>
  <c r="Q281" i="1"/>
  <c r="Q282" i="1"/>
  <c r="X282" i="1" s="1"/>
  <c r="Q283" i="1"/>
  <c r="X283" i="1" s="1"/>
  <c r="Q284" i="1"/>
  <c r="Q285" i="1"/>
  <c r="Q286" i="1"/>
  <c r="Q287" i="1"/>
  <c r="Q288" i="1"/>
  <c r="Q289" i="1"/>
  <c r="Q290" i="1"/>
  <c r="Q291" i="1"/>
  <c r="Q292" i="1"/>
  <c r="Q293" i="1"/>
  <c r="Q294" i="1"/>
  <c r="X294" i="1" s="1"/>
  <c r="Q295" i="1"/>
  <c r="X295" i="1" s="1"/>
  <c r="Q296" i="1"/>
  <c r="Q297" i="1"/>
  <c r="Q298" i="1"/>
  <c r="Q299" i="1"/>
  <c r="Q300" i="1"/>
  <c r="Q301" i="1"/>
  <c r="Q302" i="1"/>
  <c r="Q303" i="1"/>
  <c r="Q304" i="1"/>
  <c r="Q305" i="1"/>
  <c r="Q306" i="1"/>
  <c r="X306" i="1" s="1"/>
  <c r="Q307" i="1"/>
  <c r="X307" i="1" s="1"/>
  <c r="Q308" i="1"/>
  <c r="Q309" i="1"/>
  <c r="Q310" i="1"/>
  <c r="Q311" i="1"/>
  <c r="Q312" i="1"/>
  <c r="Q313" i="1"/>
  <c r="Q314" i="1"/>
  <c r="Q315" i="1"/>
  <c r="Q316" i="1"/>
  <c r="Q317" i="1"/>
  <c r="Q318" i="1"/>
  <c r="X318" i="1" s="1"/>
  <c r="Q319" i="1"/>
  <c r="X319" i="1" s="1"/>
  <c r="Q320" i="1"/>
  <c r="Q321" i="1"/>
  <c r="Q322" i="1"/>
  <c r="Q323" i="1"/>
  <c r="Q324" i="1"/>
  <c r="Q325" i="1"/>
  <c r="Q326" i="1"/>
  <c r="Q327" i="1"/>
  <c r="Q328" i="1"/>
  <c r="Q329" i="1"/>
  <c r="Q330" i="1"/>
  <c r="X330" i="1" s="1"/>
  <c r="Q331" i="1"/>
  <c r="X331" i="1" s="1"/>
  <c r="Q332" i="1"/>
  <c r="Q333" i="1"/>
  <c r="Q334" i="1"/>
  <c r="Q335" i="1"/>
  <c r="Q336" i="1"/>
  <c r="Q337" i="1"/>
  <c r="Q338" i="1"/>
  <c r="Q339" i="1"/>
  <c r="Q340" i="1"/>
  <c r="Q341" i="1"/>
  <c r="Q342" i="1"/>
  <c r="X342" i="1" s="1"/>
  <c r="Q343" i="1"/>
  <c r="X343" i="1" s="1"/>
  <c r="Q344" i="1"/>
  <c r="Q345" i="1"/>
  <c r="Q346" i="1"/>
  <c r="Q347" i="1"/>
  <c r="Q348" i="1"/>
  <c r="Q349" i="1"/>
  <c r="Q350" i="1"/>
  <c r="Q351" i="1"/>
  <c r="Q352" i="1"/>
  <c r="Q353" i="1"/>
  <c r="Q354" i="1"/>
  <c r="X354" i="1" s="1"/>
  <c r="Q355" i="1"/>
  <c r="X355" i="1" s="1"/>
  <c r="Q356" i="1"/>
  <c r="Q357" i="1"/>
  <c r="Q358" i="1"/>
  <c r="Q359" i="1"/>
  <c r="Q360" i="1"/>
  <c r="Q361" i="1"/>
  <c r="Q362" i="1"/>
  <c r="Q363" i="1"/>
  <c r="Q364" i="1"/>
  <c r="Q365" i="1"/>
  <c r="Q366" i="1"/>
  <c r="X366" i="1" s="1"/>
  <c r="Q367" i="1"/>
  <c r="X367" i="1" s="1"/>
  <c r="Q368" i="1"/>
  <c r="Q369" i="1"/>
  <c r="Q370" i="1"/>
  <c r="Q371" i="1"/>
  <c r="Q372" i="1"/>
  <c r="Q373" i="1"/>
  <c r="Q374" i="1"/>
  <c r="Q375" i="1"/>
  <c r="Q376" i="1"/>
  <c r="Q377" i="1"/>
  <c r="Q378" i="1"/>
  <c r="X378" i="1" s="1"/>
  <c r="Q379" i="1"/>
  <c r="X379" i="1" s="1"/>
  <c r="Q380" i="1"/>
  <c r="Q381" i="1"/>
  <c r="Q382" i="1"/>
  <c r="Q383" i="1"/>
  <c r="Q384" i="1"/>
  <c r="Q385" i="1"/>
  <c r="Q386" i="1"/>
  <c r="Q387" i="1"/>
  <c r="Q388" i="1"/>
  <c r="Q389" i="1"/>
  <c r="Q390" i="1"/>
  <c r="X390" i="1" s="1"/>
  <c r="Q391" i="1"/>
  <c r="X391" i="1" s="1"/>
  <c r="Q392" i="1"/>
  <c r="Q393" i="1"/>
  <c r="Q394" i="1"/>
  <c r="Q395" i="1"/>
  <c r="Q396" i="1"/>
  <c r="Q397" i="1"/>
  <c r="Q398" i="1"/>
  <c r="Q399" i="1"/>
  <c r="Q400" i="1"/>
  <c r="Q401" i="1"/>
  <c r="Q402" i="1"/>
  <c r="X402" i="1" s="1"/>
  <c r="Q403" i="1"/>
  <c r="X403" i="1" s="1"/>
  <c r="Q404" i="1"/>
  <c r="Q405" i="1"/>
  <c r="Q406" i="1"/>
  <c r="Q407" i="1"/>
  <c r="Q408" i="1"/>
  <c r="Q409" i="1"/>
  <c r="Q410" i="1"/>
  <c r="Q411" i="1"/>
  <c r="Q412" i="1"/>
  <c r="Q413" i="1"/>
  <c r="Q414" i="1"/>
  <c r="X414" i="1" s="1"/>
  <c r="Q415" i="1"/>
  <c r="X415" i="1" s="1"/>
  <c r="Q416" i="1"/>
  <c r="Q417" i="1"/>
  <c r="Q418" i="1"/>
  <c r="Q419" i="1"/>
  <c r="Q420" i="1"/>
  <c r="Q421" i="1"/>
  <c r="Q422" i="1"/>
  <c r="Q423" i="1"/>
  <c r="Q424" i="1"/>
  <c r="Q425" i="1"/>
  <c r="Q426" i="1"/>
  <c r="X426" i="1" s="1"/>
  <c r="Q427" i="1"/>
  <c r="X427" i="1" s="1"/>
  <c r="Q428" i="1"/>
  <c r="Q429" i="1"/>
  <c r="Q430" i="1"/>
  <c r="Q431" i="1"/>
  <c r="Q432" i="1"/>
  <c r="Q433" i="1"/>
  <c r="Q434" i="1"/>
  <c r="Q435" i="1"/>
  <c r="Q436" i="1"/>
  <c r="Q437" i="1"/>
  <c r="Q438" i="1"/>
  <c r="X438" i="1" s="1"/>
  <c r="Q439" i="1"/>
  <c r="X439" i="1" s="1"/>
  <c r="Q440" i="1"/>
  <c r="Q441" i="1"/>
  <c r="Q442" i="1"/>
  <c r="Q443" i="1"/>
  <c r="Q444" i="1"/>
  <c r="Q445" i="1"/>
  <c r="Q446" i="1"/>
  <c r="Q447" i="1"/>
  <c r="Q448" i="1"/>
  <c r="Q449" i="1"/>
  <c r="Q450" i="1"/>
  <c r="X450" i="1" s="1"/>
  <c r="Q451" i="1"/>
  <c r="X451" i="1" s="1"/>
  <c r="Q452" i="1"/>
  <c r="Q453" i="1"/>
  <c r="Q454" i="1"/>
  <c r="Q455" i="1"/>
  <c r="Q456" i="1"/>
  <c r="Q457" i="1"/>
  <c r="Q458" i="1"/>
  <c r="Q459" i="1"/>
  <c r="Q460" i="1"/>
  <c r="Q461" i="1"/>
  <c r="Q462" i="1"/>
  <c r="X462" i="1" s="1"/>
  <c r="Q463" i="1"/>
  <c r="X463" i="1" s="1"/>
  <c r="Q464" i="1"/>
  <c r="Q465" i="1"/>
  <c r="Q466" i="1"/>
  <c r="Q467" i="1"/>
  <c r="Q468" i="1"/>
  <c r="Q469" i="1"/>
  <c r="Q470" i="1"/>
  <c r="Q471" i="1"/>
  <c r="Q472" i="1"/>
  <c r="Q473" i="1"/>
  <c r="Q474" i="1"/>
  <c r="X474" i="1" s="1"/>
  <c r="Q475" i="1"/>
  <c r="X475" i="1" s="1"/>
  <c r="Q476" i="1"/>
  <c r="Q477" i="1"/>
  <c r="Q478" i="1"/>
  <c r="Q479" i="1"/>
  <c r="Q480" i="1"/>
  <c r="Q481" i="1"/>
  <c r="Q482" i="1"/>
  <c r="Q483" i="1"/>
  <c r="Q484" i="1"/>
  <c r="Q485" i="1"/>
  <c r="Q486" i="1"/>
  <c r="X486" i="1" s="1"/>
  <c r="Q487" i="1"/>
  <c r="X487" i="1" s="1"/>
  <c r="Q488" i="1"/>
  <c r="Q489" i="1"/>
  <c r="Q490" i="1"/>
  <c r="Q491" i="1"/>
  <c r="Q492" i="1"/>
  <c r="Q493" i="1"/>
  <c r="Q494" i="1"/>
  <c r="Q495" i="1"/>
  <c r="Q496" i="1"/>
  <c r="Q497" i="1"/>
  <c r="Q498" i="1"/>
  <c r="X498" i="1" s="1"/>
  <c r="Q499" i="1"/>
  <c r="X499" i="1" s="1"/>
  <c r="Q500" i="1"/>
  <c r="Q501" i="1"/>
  <c r="Q502" i="1"/>
  <c r="Q503" i="1"/>
  <c r="Q504" i="1"/>
  <c r="Q505" i="1"/>
  <c r="Q506" i="1"/>
  <c r="Q507" i="1"/>
  <c r="Q508" i="1"/>
  <c r="Q509" i="1"/>
  <c r="Q510" i="1"/>
  <c r="X510" i="1" s="1"/>
  <c r="Q511" i="1"/>
  <c r="X511" i="1" s="1"/>
  <c r="Q512" i="1"/>
  <c r="Q513" i="1"/>
  <c r="Q514" i="1"/>
  <c r="Q515" i="1"/>
  <c r="Q3" i="1"/>
  <c r="Q4" i="1"/>
  <c r="Q5" i="1"/>
  <c r="Q6" i="1"/>
  <c r="Q7" i="1"/>
  <c r="Q8" i="1"/>
  <c r="Q9" i="1"/>
  <c r="Q10" i="1"/>
  <c r="X10" i="1" s="1"/>
  <c r="Q11" i="1"/>
  <c r="X11" i="1" s="1"/>
  <c r="Q12" i="1"/>
  <c r="X12" i="1" s="1"/>
  <c r="Q13" i="1"/>
  <c r="X13" i="1" s="1"/>
  <c r="Q14" i="1"/>
  <c r="X14" i="1" s="1"/>
  <c r="Q15" i="1"/>
  <c r="Q16" i="1"/>
  <c r="Q17" i="1"/>
  <c r="Q18" i="1"/>
  <c r="Q19" i="1"/>
  <c r="Q20" i="1"/>
  <c r="Q21" i="1"/>
  <c r="Q22" i="1"/>
  <c r="Q23" i="1"/>
  <c r="X23" i="1" s="1"/>
  <c r="Q24" i="1"/>
  <c r="X24" i="1" s="1"/>
  <c r="Q25" i="1"/>
  <c r="X25" i="1" s="1"/>
  <c r="Q26" i="1"/>
  <c r="X26" i="1" s="1"/>
  <c r="Q27" i="1"/>
  <c r="Q28" i="1"/>
  <c r="Q29" i="1"/>
  <c r="Q30" i="1"/>
  <c r="Q31" i="1"/>
  <c r="Q2" i="1"/>
  <c r="X3" i="1"/>
  <c r="X4" i="1"/>
  <c r="X5" i="1"/>
  <c r="X6" i="1"/>
  <c r="X7" i="1"/>
  <c r="X8" i="1"/>
  <c r="X9" i="1"/>
  <c r="X15" i="1"/>
  <c r="X16" i="1"/>
  <c r="X17" i="1"/>
  <c r="X18" i="1"/>
  <c r="X19" i="1"/>
  <c r="X20" i="1"/>
  <c r="X21" i="1"/>
  <c r="X22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4" i="1"/>
  <c r="X45" i="1"/>
  <c r="X46" i="1"/>
  <c r="X47" i="1"/>
  <c r="X48" i="1"/>
  <c r="X49" i="1"/>
  <c r="X50" i="1"/>
  <c r="X51" i="1"/>
  <c r="X52" i="1"/>
  <c r="X53" i="1"/>
  <c r="X56" i="1"/>
  <c r="X57" i="1"/>
  <c r="X58" i="1"/>
  <c r="X59" i="1"/>
  <c r="X60" i="1"/>
  <c r="X61" i="1"/>
  <c r="X62" i="1"/>
  <c r="X63" i="1"/>
  <c r="X64" i="1"/>
  <c r="X65" i="1"/>
  <c r="X68" i="1"/>
  <c r="X69" i="1"/>
  <c r="X70" i="1"/>
  <c r="X71" i="1"/>
  <c r="X72" i="1"/>
  <c r="X73" i="1"/>
  <c r="X74" i="1"/>
  <c r="X75" i="1"/>
  <c r="X76" i="1"/>
  <c r="X77" i="1"/>
  <c r="X80" i="1"/>
  <c r="X81" i="1"/>
  <c r="X82" i="1"/>
  <c r="X83" i="1"/>
  <c r="X84" i="1"/>
  <c r="X85" i="1"/>
  <c r="X86" i="1"/>
  <c r="X87" i="1"/>
  <c r="X88" i="1"/>
  <c r="X89" i="1"/>
  <c r="X92" i="1"/>
  <c r="X93" i="1"/>
  <c r="X94" i="1"/>
  <c r="X95" i="1"/>
  <c r="X96" i="1"/>
  <c r="X97" i="1"/>
  <c r="X98" i="1"/>
  <c r="X99" i="1"/>
  <c r="X100" i="1"/>
  <c r="X101" i="1"/>
  <c r="X104" i="1"/>
  <c r="X105" i="1"/>
  <c r="X106" i="1"/>
  <c r="X107" i="1"/>
  <c r="X108" i="1"/>
  <c r="X109" i="1"/>
  <c r="X110" i="1"/>
  <c r="X111" i="1"/>
  <c r="X112" i="1"/>
  <c r="X113" i="1"/>
  <c r="X116" i="1"/>
  <c r="X117" i="1"/>
  <c r="X118" i="1"/>
  <c r="X119" i="1"/>
  <c r="X120" i="1"/>
  <c r="X121" i="1"/>
  <c r="X122" i="1"/>
  <c r="X123" i="1"/>
  <c r="X124" i="1"/>
  <c r="X125" i="1"/>
  <c r="X128" i="1"/>
  <c r="X129" i="1"/>
  <c r="X130" i="1"/>
  <c r="X131" i="1"/>
  <c r="X132" i="1"/>
  <c r="X133" i="1"/>
  <c r="X134" i="1"/>
  <c r="X135" i="1"/>
  <c r="X136" i="1"/>
  <c r="X137" i="1"/>
  <c r="X140" i="1"/>
  <c r="X141" i="1"/>
  <c r="X142" i="1"/>
  <c r="X143" i="1"/>
  <c r="X144" i="1"/>
  <c r="X145" i="1"/>
  <c r="X146" i="1"/>
  <c r="X147" i="1"/>
  <c r="X148" i="1"/>
  <c r="X149" i="1"/>
  <c r="X152" i="1"/>
  <c r="X153" i="1"/>
  <c r="X154" i="1"/>
  <c r="X155" i="1"/>
  <c r="X156" i="1"/>
  <c r="X157" i="1"/>
  <c r="X158" i="1"/>
  <c r="X159" i="1"/>
  <c r="X160" i="1"/>
  <c r="X161" i="1"/>
  <c r="X164" i="1"/>
  <c r="X165" i="1"/>
  <c r="X166" i="1"/>
  <c r="X167" i="1"/>
  <c r="X168" i="1"/>
  <c r="X169" i="1"/>
  <c r="X170" i="1"/>
  <c r="X171" i="1"/>
  <c r="X172" i="1"/>
  <c r="X173" i="1"/>
  <c r="X176" i="1"/>
  <c r="X177" i="1"/>
  <c r="X178" i="1"/>
  <c r="X179" i="1"/>
  <c r="X180" i="1"/>
  <c r="X181" i="1"/>
  <c r="X182" i="1"/>
  <c r="X183" i="1"/>
  <c r="X184" i="1"/>
  <c r="X185" i="1"/>
  <c r="X188" i="1"/>
  <c r="X189" i="1"/>
  <c r="X190" i="1"/>
  <c r="X191" i="1"/>
  <c r="X192" i="1"/>
  <c r="X193" i="1"/>
  <c r="X194" i="1"/>
  <c r="X195" i="1"/>
  <c r="X196" i="1"/>
  <c r="X197" i="1"/>
  <c r="X200" i="1"/>
  <c r="X201" i="1"/>
  <c r="X202" i="1"/>
  <c r="X203" i="1"/>
  <c r="X204" i="1"/>
  <c r="X205" i="1"/>
  <c r="X206" i="1"/>
  <c r="X207" i="1"/>
  <c r="X208" i="1"/>
  <c r="X209" i="1"/>
  <c r="X212" i="1"/>
  <c r="X213" i="1"/>
  <c r="X214" i="1"/>
  <c r="X215" i="1"/>
  <c r="X216" i="1"/>
  <c r="X217" i="1"/>
  <c r="X218" i="1"/>
  <c r="X219" i="1"/>
  <c r="X220" i="1"/>
  <c r="X221" i="1"/>
  <c r="X224" i="1"/>
  <c r="X225" i="1"/>
  <c r="X226" i="1"/>
  <c r="X227" i="1"/>
  <c r="X228" i="1"/>
  <c r="X229" i="1"/>
  <c r="X230" i="1"/>
  <c r="X231" i="1"/>
  <c r="X232" i="1"/>
  <c r="X233" i="1"/>
  <c r="X236" i="1"/>
  <c r="X237" i="1"/>
  <c r="X238" i="1"/>
  <c r="X239" i="1"/>
  <c r="X240" i="1"/>
  <c r="X241" i="1"/>
  <c r="X242" i="1"/>
  <c r="X243" i="1"/>
  <c r="X244" i="1"/>
  <c r="X245" i="1"/>
  <c r="X248" i="1"/>
  <c r="X249" i="1"/>
  <c r="X250" i="1"/>
  <c r="X251" i="1"/>
  <c r="X252" i="1"/>
  <c r="X253" i="1"/>
  <c r="X254" i="1"/>
  <c r="X255" i="1"/>
  <c r="X256" i="1"/>
  <c r="X257" i="1"/>
  <c r="X260" i="1"/>
  <c r="X261" i="1"/>
  <c r="X262" i="1"/>
  <c r="X263" i="1"/>
  <c r="X264" i="1"/>
  <c r="X265" i="1"/>
  <c r="X266" i="1"/>
  <c r="X267" i="1"/>
  <c r="X268" i="1"/>
  <c r="X269" i="1"/>
  <c r="X272" i="1"/>
  <c r="X273" i="1"/>
  <c r="X274" i="1"/>
  <c r="X275" i="1"/>
  <c r="X276" i="1"/>
  <c r="X277" i="1"/>
  <c r="X278" i="1"/>
  <c r="X279" i="1"/>
  <c r="X280" i="1"/>
  <c r="X281" i="1"/>
  <c r="X284" i="1"/>
  <c r="X285" i="1"/>
  <c r="X286" i="1"/>
  <c r="X287" i="1"/>
  <c r="X288" i="1"/>
  <c r="X289" i="1"/>
  <c r="X290" i="1"/>
  <c r="X291" i="1"/>
  <c r="X292" i="1"/>
  <c r="X293" i="1"/>
  <c r="X296" i="1"/>
  <c r="X297" i="1"/>
  <c r="X298" i="1"/>
  <c r="X299" i="1"/>
  <c r="X300" i="1"/>
  <c r="X301" i="1"/>
  <c r="X302" i="1"/>
  <c r="X303" i="1"/>
  <c r="X304" i="1"/>
  <c r="X305" i="1"/>
  <c r="X308" i="1"/>
  <c r="X309" i="1"/>
  <c r="X310" i="1"/>
  <c r="X311" i="1"/>
  <c r="X312" i="1"/>
  <c r="X313" i="1"/>
  <c r="X314" i="1"/>
  <c r="X315" i="1"/>
  <c r="X316" i="1"/>
  <c r="X317" i="1"/>
  <c r="X320" i="1"/>
  <c r="X321" i="1"/>
  <c r="X322" i="1"/>
  <c r="X323" i="1"/>
  <c r="X324" i="1"/>
  <c r="X325" i="1"/>
  <c r="X326" i="1"/>
  <c r="X327" i="1"/>
  <c r="X328" i="1"/>
  <c r="X329" i="1"/>
  <c r="X332" i="1"/>
  <c r="X333" i="1"/>
  <c r="X334" i="1"/>
  <c r="X335" i="1"/>
  <c r="X336" i="1"/>
  <c r="X337" i="1"/>
  <c r="X338" i="1"/>
  <c r="X339" i="1"/>
  <c r="X340" i="1"/>
  <c r="X341" i="1"/>
  <c r="X344" i="1"/>
  <c r="X345" i="1"/>
  <c r="X346" i="1"/>
  <c r="X347" i="1"/>
  <c r="X348" i="1"/>
  <c r="X349" i="1"/>
  <c r="X350" i="1"/>
  <c r="X351" i="1"/>
  <c r="X352" i="1"/>
  <c r="X353" i="1"/>
  <c r="X356" i="1"/>
  <c r="X357" i="1"/>
  <c r="X358" i="1"/>
  <c r="X359" i="1"/>
  <c r="X360" i="1"/>
  <c r="X361" i="1"/>
  <c r="X362" i="1"/>
  <c r="X363" i="1"/>
  <c r="X364" i="1"/>
  <c r="X365" i="1"/>
  <c r="X368" i="1"/>
  <c r="X369" i="1"/>
  <c r="X370" i="1"/>
  <c r="X371" i="1"/>
  <c r="X372" i="1"/>
  <c r="X373" i="1"/>
  <c r="X374" i="1"/>
  <c r="X375" i="1"/>
  <c r="X376" i="1"/>
  <c r="X377" i="1"/>
  <c r="X380" i="1"/>
  <c r="X381" i="1"/>
  <c r="X382" i="1"/>
  <c r="X383" i="1"/>
  <c r="X384" i="1"/>
  <c r="X385" i="1"/>
  <c r="X386" i="1"/>
  <c r="X387" i="1"/>
  <c r="X388" i="1"/>
  <c r="X389" i="1"/>
  <c r="X392" i="1"/>
  <c r="X393" i="1"/>
  <c r="X394" i="1"/>
  <c r="X395" i="1"/>
  <c r="X396" i="1"/>
  <c r="X397" i="1"/>
  <c r="X398" i="1"/>
  <c r="X399" i="1"/>
  <c r="X400" i="1"/>
  <c r="X401" i="1"/>
  <c r="X404" i="1"/>
  <c r="X405" i="1"/>
  <c r="X406" i="1"/>
  <c r="X407" i="1"/>
  <c r="X408" i="1"/>
  <c r="X409" i="1"/>
  <c r="X410" i="1"/>
  <c r="X411" i="1"/>
  <c r="X412" i="1"/>
  <c r="X413" i="1"/>
  <c r="X416" i="1"/>
  <c r="X417" i="1"/>
  <c r="X418" i="1"/>
  <c r="X419" i="1"/>
  <c r="X420" i="1"/>
  <c r="X421" i="1"/>
  <c r="X422" i="1"/>
  <c r="X423" i="1"/>
  <c r="X424" i="1"/>
  <c r="X425" i="1"/>
  <c r="X428" i="1"/>
  <c r="X429" i="1"/>
  <c r="X430" i="1"/>
  <c r="X431" i="1"/>
  <c r="X432" i="1"/>
  <c r="X433" i="1"/>
  <c r="X434" i="1"/>
  <c r="X435" i="1"/>
  <c r="X436" i="1"/>
  <c r="X437" i="1"/>
  <c r="X440" i="1"/>
  <c r="X441" i="1"/>
  <c r="X442" i="1"/>
  <c r="X443" i="1"/>
  <c r="X444" i="1"/>
  <c r="X445" i="1"/>
  <c r="X446" i="1"/>
  <c r="X447" i="1"/>
  <c r="X448" i="1"/>
  <c r="X449" i="1"/>
  <c r="X452" i="1"/>
  <c r="X453" i="1"/>
  <c r="X454" i="1"/>
  <c r="X455" i="1"/>
  <c r="X456" i="1"/>
  <c r="X457" i="1"/>
  <c r="X458" i="1"/>
  <c r="X459" i="1"/>
  <c r="X460" i="1"/>
  <c r="X461" i="1"/>
  <c r="X464" i="1"/>
  <c r="X465" i="1"/>
  <c r="X466" i="1"/>
  <c r="X467" i="1"/>
  <c r="X468" i="1"/>
  <c r="X469" i="1"/>
  <c r="X470" i="1"/>
  <c r="X471" i="1"/>
  <c r="X472" i="1"/>
  <c r="X473" i="1"/>
  <c r="X476" i="1"/>
  <c r="X477" i="1"/>
  <c r="X478" i="1"/>
  <c r="X479" i="1"/>
  <c r="X480" i="1"/>
  <c r="X481" i="1"/>
  <c r="X482" i="1"/>
  <c r="X483" i="1"/>
  <c r="X484" i="1"/>
  <c r="X485" i="1"/>
  <c r="X488" i="1"/>
  <c r="X489" i="1"/>
  <c r="X490" i="1"/>
  <c r="X491" i="1"/>
  <c r="X492" i="1"/>
  <c r="X493" i="1"/>
  <c r="X494" i="1"/>
  <c r="X495" i="1"/>
  <c r="X496" i="1"/>
  <c r="X497" i="1"/>
  <c r="X500" i="1"/>
  <c r="X501" i="1"/>
  <c r="X502" i="1"/>
  <c r="X503" i="1"/>
  <c r="X504" i="1"/>
  <c r="X505" i="1"/>
  <c r="X506" i="1"/>
  <c r="X507" i="1"/>
  <c r="X508" i="1"/>
  <c r="X509" i="1"/>
  <c r="X512" i="1"/>
  <c r="X513" i="1"/>
  <c r="X514" i="1"/>
  <c r="X515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2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R37" i="1"/>
  <c r="S37" i="1"/>
  <c r="T37" i="1"/>
  <c r="U37" i="1"/>
  <c r="R38" i="1"/>
  <c r="S38" i="1"/>
  <c r="T38" i="1"/>
  <c r="U38" i="1"/>
  <c r="R39" i="1"/>
  <c r="S39" i="1"/>
  <c r="T39" i="1"/>
  <c r="U39" i="1"/>
  <c r="R40" i="1"/>
  <c r="S40" i="1"/>
  <c r="T40" i="1"/>
  <c r="U40" i="1"/>
  <c r="R41" i="1"/>
  <c r="S41" i="1"/>
  <c r="T41" i="1"/>
  <c r="U41" i="1"/>
  <c r="R42" i="1"/>
  <c r="S42" i="1"/>
  <c r="T42" i="1"/>
  <c r="U42" i="1"/>
  <c r="R43" i="1"/>
  <c r="S43" i="1"/>
  <c r="T43" i="1"/>
  <c r="U43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1" i="1"/>
  <c r="S61" i="1"/>
  <c r="T61" i="1"/>
  <c r="U61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79" i="1"/>
  <c r="S79" i="1"/>
  <c r="T79" i="1"/>
  <c r="U79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R84" i="1"/>
  <c r="S84" i="1"/>
  <c r="T84" i="1"/>
  <c r="U84" i="1"/>
  <c r="R85" i="1"/>
  <c r="S85" i="1"/>
  <c r="T85" i="1"/>
  <c r="U85" i="1"/>
  <c r="R86" i="1"/>
  <c r="S86" i="1"/>
  <c r="T86" i="1"/>
  <c r="U86" i="1"/>
  <c r="R87" i="1"/>
  <c r="S87" i="1"/>
  <c r="T87" i="1"/>
  <c r="U87" i="1"/>
  <c r="R88" i="1"/>
  <c r="S88" i="1"/>
  <c r="T88" i="1"/>
  <c r="U88" i="1"/>
  <c r="R89" i="1"/>
  <c r="S89" i="1"/>
  <c r="T89" i="1"/>
  <c r="U89" i="1"/>
  <c r="R90" i="1"/>
  <c r="S90" i="1"/>
  <c r="T90" i="1"/>
  <c r="U90" i="1"/>
  <c r="R91" i="1"/>
  <c r="S91" i="1"/>
  <c r="T91" i="1"/>
  <c r="U91" i="1"/>
  <c r="R92" i="1"/>
  <c r="S92" i="1"/>
  <c r="T92" i="1"/>
  <c r="U92" i="1"/>
  <c r="R93" i="1"/>
  <c r="S93" i="1"/>
  <c r="T93" i="1"/>
  <c r="U93" i="1"/>
  <c r="R94" i="1"/>
  <c r="S94" i="1"/>
  <c r="T94" i="1"/>
  <c r="U94" i="1"/>
  <c r="R95" i="1"/>
  <c r="S95" i="1"/>
  <c r="T95" i="1"/>
  <c r="U95" i="1"/>
  <c r="R96" i="1"/>
  <c r="S96" i="1"/>
  <c r="T96" i="1"/>
  <c r="U96" i="1"/>
  <c r="R97" i="1"/>
  <c r="S97" i="1"/>
  <c r="T97" i="1"/>
  <c r="U97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5" i="1"/>
  <c r="S115" i="1"/>
  <c r="T115" i="1"/>
  <c r="U115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3" i="1"/>
  <c r="S133" i="1"/>
  <c r="T133" i="1"/>
  <c r="U133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1" i="1"/>
  <c r="S151" i="1"/>
  <c r="T151" i="1"/>
  <c r="U151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R155" i="1"/>
  <c r="S155" i="1"/>
  <c r="T155" i="1"/>
  <c r="U155" i="1"/>
  <c r="R156" i="1"/>
  <c r="S156" i="1"/>
  <c r="T156" i="1"/>
  <c r="U156" i="1"/>
  <c r="R157" i="1"/>
  <c r="S157" i="1"/>
  <c r="T157" i="1"/>
  <c r="U157" i="1"/>
  <c r="R158" i="1"/>
  <c r="S158" i="1"/>
  <c r="T158" i="1"/>
  <c r="U158" i="1"/>
  <c r="R159" i="1"/>
  <c r="S159" i="1"/>
  <c r="T159" i="1"/>
  <c r="U159" i="1"/>
  <c r="R160" i="1"/>
  <c r="S160" i="1"/>
  <c r="T160" i="1"/>
  <c r="U160" i="1"/>
  <c r="R161" i="1"/>
  <c r="S161" i="1"/>
  <c r="T161" i="1"/>
  <c r="U161" i="1"/>
  <c r="R162" i="1"/>
  <c r="S162" i="1"/>
  <c r="T162" i="1"/>
  <c r="U162" i="1"/>
  <c r="R163" i="1"/>
  <c r="S163" i="1"/>
  <c r="T163" i="1"/>
  <c r="U163" i="1"/>
  <c r="R164" i="1"/>
  <c r="S164" i="1"/>
  <c r="T164" i="1"/>
  <c r="U164" i="1"/>
  <c r="R165" i="1"/>
  <c r="S165" i="1"/>
  <c r="T165" i="1"/>
  <c r="U165" i="1"/>
  <c r="R166" i="1"/>
  <c r="S166" i="1"/>
  <c r="T166" i="1"/>
  <c r="U166" i="1"/>
  <c r="R167" i="1"/>
  <c r="S167" i="1"/>
  <c r="T167" i="1"/>
  <c r="U167" i="1"/>
  <c r="R168" i="1"/>
  <c r="S168" i="1"/>
  <c r="T168" i="1"/>
  <c r="U168" i="1"/>
  <c r="R169" i="1"/>
  <c r="S169" i="1"/>
  <c r="T169" i="1"/>
  <c r="U169" i="1"/>
  <c r="R170" i="1"/>
  <c r="S170" i="1"/>
  <c r="T170" i="1"/>
  <c r="U170" i="1"/>
  <c r="R171" i="1"/>
  <c r="S171" i="1"/>
  <c r="T171" i="1"/>
  <c r="U171" i="1"/>
  <c r="R172" i="1"/>
  <c r="S172" i="1"/>
  <c r="T172" i="1"/>
  <c r="U172" i="1"/>
  <c r="R173" i="1"/>
  <c r="S173" i="1"/>
  <c r="T173" i="1"/>
  <c r="U173" i="1"/>
  <c r="R174" i="1"/>
  <c r="S174" i="1"/>
  <c r="T174" i="1"/>
  <c r="U174" i="1"/>
  <c r="R175" i="1"/>
  <c r="S175" i="1"/>
  <c r="T175" i="1"/>
  <c r="U175" i="1"/>
  <c r="R176" i="1"/>
  <c r="S176" i="1"/>
  <c r="T176" i="1"/>
  <c r="U176" i="1"/>
  <c r="R177" i="1"/>
  <c r="S177" i="1"/>
  <c r="T177" i="1"/>
  <c r="U177" i="1"/>
  <c r="R178" i="1"/>
  <c r="S178" i="1"/>
  <c r="T178" i="1"/>
  <c r="U178" i="1"/>
  <c r="R179" i="1"/>
  <c r="S179" i="1"/>
  <c r="T179" i="1"/>
  <c r="U179" i="1"/>
  <c r="R180" i="1"/>
  <c r="S180" i="1"/>
  <c r="T180" i="1"/>
  <c r="U180" i="1"/>
  <c r="R181" i="1"/>
  <c r="S181" i="1"/>
  <c r="T181" i="1"/>
  <c r="U181" i="1"/>
  <c r="R182" i="1"/>
  <c r="S182" i="1"/>
  <c r="T182" i="1"/>
  <c r="U182" i="1"/>
  <c r="R183" i="1"/>
  <c r="S183" i="1"/>
  <c r="T183" i="1"/>
  <c r="U183" i="1"/>
  <c r="R184" i="1"/>
  <c r="S184" i="1"/>
  <c r="T184" i="1"/>
  <c r="U184" i="1"/>
  <c r="R185" i="1"/>
  <c r="S185" i="1"/>
  <c r="T185" i="1"/>
  <c r="U185" i="1"/>
  <c r="R186" i="1"/>
  <c r="S186" i="1"/>
  <c r="T186" i="1"/>
  <c r="U186" i="1"/>
  <c r="R187" i="1"/>
  <c r="S187" i="1"/>
  <c r="T187" i="1"/>
  <c r="U187" i="1"/>
  <c r="R188" i="1"/>
  <c r="S188" i="1"/>
  <c r="T188" i="1"/>
  <c r="U188" i="1"/>
  <c r="R189" i="1"/>
  <c r="S189" i="1"/>
  <c r="T189" i="1"/>
  <c r="U189" i="1"/>
  <c r="R190" i="1"/>
  <c r="S190" i="1"/>
  <c r="T190" i="1"/>
  <c r="U190" i="1"/>
  <c r="R191" i="1"/>
  <c r="S191" i="1"/>
  <c r="T191" i="1"/>
  <c r="U191" i="1"/>
  <c r="R192" i="1"/>
  <c r="S192" i="1"/>
  <c r="T192" i="1"/>
  <c r="U192" i="1"/>
  <c r="R193" i="1"/>
  <c r="S193" i="1"/>
  <c r="T193" i="1"/>
  <c r="U193" i="1"/>
  <c r="R194" i="1"/>
  <c r="S194" i="1"/>
  <c r="T194" i="1"/>
  <c r="U194" i="1"/>
  <c r="R195" i="1"/>
  <c r="S195" i="1"/>
  <c r="T195" i="1"/>
  <c r="U195" i="1"/>
  <c r="R196" i="1"/>
  <c r="S196" i="1"/>
  <c r="T196" i="1"/>
  <c r="U196" i="1"/>
  <c r="R197" i="1"/>
  <c r="S197" i="1"/>
  <c r="T197" i="1"/>
  <c r="U197" i="1"/>
  <c r="R198" i="1"/>
  <c r="S198" i="1"/>
  <c r="T198" i="1"/>
  <c r="U198" i="1"/>
  <c r="R199" i="1"/>
  <c r="S199" i="1"/>
  <c r="T199" i="1"/>
  <c r="U199" i="1"/>
  <c r="R200" i="1"/>
  <c r="S200" i="1"/>
  <c r="T200" i="1"/>
  <c r="U200" i="1"/>
  <c r="R201" i="1"/>
  <c r="S201" i="1"/>
  <c r="T201" i="1"/>
  <c r="U201" i="1"/>
  <c r="R202" i="1"/>
  <c r="S202" i="1"/>
  <c r="T202" i="1"/>
  <c r="U202" i="1"/>
  <c r="R203" i="1"/>
  <c r="S203" i="1"/>
  <c r="T203" i="1"/>
  <c r="U203" i="1"/>
  <c r="R204" i="1"/>
  <c r="S204" i="1"/>
  <c r="T204" i="1"/>
  <c r="U204" i="1"/>
  <c r="R205" i="1"/>
  <c r="S205" i="1"/>
  <c r="T205" i="1"/>
  <c r="U205" i="1"/>
  <c r="R206" i="1"/>
  <c r="S206" i="1"/>
  <c r="T206" i="1"/>
  <c r="U206" i="1"/>
  <c r="R207" i="1"/>
  <c r="S207" i="1"/>
  <c r="T207" i="1"/>
  <c r="U207" i="1"/>
  <c r="R208" i="1"/>
  <c r="S208" i="1"/>
  <c r="T208" i="1"/>
  <c r="U208" i="1"/>
  <c r="R209" i="1"/>
  <c r="S209" i="1"/>
  <c r="T209" i="1"/>
  <c r="U209" i="1"/>
  <c r="R210" i="1"/>
  <c r="S210" i="1"/>
  <c r="T210" i="1"/>
  <c r="U210" i="1"/>
  <c r="R211" i="1"/>
  <c r="S211" i="1"/>
  <c r="T211" i="1"/>
  <c r="U211" i="1"/>
  <c r="R212" i="1"/>
  <c r="S212" i="1"/>
  <c r="T212" i="1"/>
  <c r="U212" i="1"/>
  <c r="R213" i="1"/>
  <c r="S213" i="1"/>
  <c r="T213" i="1"/>
  <c r="U213" i="1"/>
  <c r="R214" i="1"/>
  <c r="S214" i="1"/>
  <c r="T214" i="1"/>
  <c r="U214" i="1"/>
  <c r="R215" i="1"/>
  <c r="S215" i="1"/>
  <c r="T215" i="1"/>
  <c r="U215" i="1"/>
  <c r="R216" i="1"/>
  <c r="S216" i="1"/>
  <c r="T216" i="1"/>
  <c r="U216" i="1"/>
  <c r="R217" i="1"/>
  <c r="S217" i="1"/>
  <c r="T217" i="1"/>
  <c r="U217" i="1"/>
  <c r="R218" i="1"/>
  <c r="S218" i="1"/>
  <c r="T218" i="1"/>
  <c r="U218" i="1"/>
  <c r="R219" i="1"/>
  <c r="S219" i="1"/>
  <c r="T219" i="1"/>
  <c r="U219" i="1"/>
  <c r="R220" i="1"/>
  <c r="S220" i="1"/>
  <c r="T220" i="1"/>
  <c r="U220" i="1"/>
  <c r="R221" i="1"/>
  <c r="S221" i="1"/>
  <c r="T221" i="1"/>
  <c r="U221" i="1"/>
  <c r="R222" i="1"/>
  <c r="S222" i="1"/>
  <c r="T222" i="1"/>
  <c r="U222" i="1"/>
  <c r="R223" i="1"/>
  <c r="S223" i="1"/>
  <c r="T223" i="1"/>
  <c r="U223" i="1"/>
  <c r="R224" i="1"/>
  <c r="S224" i="1"/>
  <c r="T224" i="1"/>
  <c r="U224" i="1"/>
  <c r="R225" i="1"/>
  <c r="S225" i="1"/>
  <c r="T225" i="1"/>
  <c r="U225" i="1"/>
  <c r="R226" i="1"/>
  <c r="S226" i="1"/>
  <c r="T226" i="1"/>
  <c r="U226" i="1"/>
  <c r="R227" i="1"/>
  <c r="S227" i="1"/>
  <c r="T227" i="1"/>
  <c r="U227" i="1"/>
  <c r="R228" i="1"/>
  <c r="S228" i="1"/>
  <c r="T228" i="1"/>
  <c r="U228" i="1"/>
  <c r="R229" i="1"/>
  <c r="S229" i="1"/>
  <c r="T229" i="1"/>
  <c r="U229" i="1"/>
  <c r="R230" i="1"/>
  <c r="S230" i="1"/>
  <c r="T230" i="1"/>
  <c r="U230" i="1"/>
  <c r="R231" i="1"/>
  <c r="S231" i="1"/>
  <c r="T231" i="1"/>
  <c r="U231" i="1"/>
  <c r="R232" i="1"/>
  <c r="S232" i="1"/>
  <c r="T232" i="1"/>
  <c r="U232" i="1"/>
  <c r="R233" i="1"/>
  <c r="S233" i="1"/>
  <c r="T233" i="1"/>
  <c r="U233" i="1"/>
  <c r="R234" i="1"/>
  <c r="S234" i="1"/>
  <c r="T234" i="1"/>
  <c r="U234" i="1"/>
  <c r="R235" i="1"/>
  <c r="S235" i="1"/>
  <c r="T235" i="1"/>
  <c r="U235" i="1"/>
  <c r="R236" i="1"/>
  <c r="S236" i="1"/>
  <c r="T236" i="1"/>
  <c r="U236" i="1"/>
  <c r="R237" i="1"/>
  <c r="S237" i="1"/>
  <c r="T237" i="1"/>
  <c r="U237" i="1"/>
  <c r="R238" i="1"/>
  <c r="S238" i="1"/>
  <c r="T238" i="1"/>
  <c r="U238" i="1"/>
  <c r="R239" i="1"/>
  <c r="S239" i="1"/>
  <c r="T239" i="1"/>
  <c r="U239" i="1"/>
  <c r="R240" i="1"/>
  <c r="S240" i="1"/>
  <c r="T240" i="1"/>
  <c r="U240" i="1"/>
  <c r="R241" i="1"/>
  <c r="S241" i="1"/>
  <c r="T241" i="1"/>
  <c r="U241" i="1"/>
  <c r="R242" i="1"/>
  <c r="S242" i="1"/>
  <c r="T242" i="1"/>
  <c r="U242" i="1"/>
  <c r="R243" i="1"/>
  <c r="S243" i="1"/>
  <c r="T243" i="1"/>
  <c r="U243" i="1"/>
  <c r="R244" i="1"/>
  <c r="S244" i="1"/>
  <c r="T244" i="1"/>
  <c r="U244" i="1"/>
  <c r="R245" i="1"/>
  <c r="S245" i="1"/>
  <c r="T245" i="1"/>
  <c r="U245" i="1"/>
  <c r="R246" i="1"/>
  <c r="S246" i="1"/>
  <c r="T246" i="1"/>
  <c r="U246" i="1"/>
  <c r="R247" i="1"/>
  <c r="S247" i="1"/>
  <c r="T247" i="1"/>
  <c r="U247" i="1"/>
  <c r="R248" i="1"/>
  <c r="S248" i="1"/>
  <c r="T248" i="1"/>
  <c r="U248" i="1"/>
  <c r="R249" i="1"/>
  <c r="S249" i="1"/>
  <c r="T249" i="1"/>
  <c r="U249" i="1"/>
  <c r="R250" i="1"/>
  <c r="S250" i="1"/>
  <c r="T250" i="1"/>
  <c r="U250" i="1"/>
  <c r="R251" i="1"/>
  <c r="S251" i="1"/>
  <c r="T251" i="1"/>
  <c r="U251" i="1"/>
  <c r="R252" i="1"/>
  <c r="S252" i="1"/>
  <c r="T252" i="1"/>
  <c r="U252" i="1"/>
  <c r="R253" i="1"/>
  <c r="S253" i="1"/>
  <c r="T253" i="1"/>
  <c r="U253" i="1"/>
  <c r="R254" i="1"/>
  <c r="S254" i="1"/>
  <c r="T254" i="1"/>
  <c r="U254" i="1"/>
  <c r="R255" i="1"/>
  <c r="S255" i="1"/>
  <c r="T255" i="1"/>
  <c r="U255" i="1"/>
  <c r="R256" i="1"/>
  <c r="S256" i="1"/>
  <c r="T256" i="1"/>
  <c r="U256" i="1"/>
  <c r="R257" i="1"/>
  <c r="S257" i="1"/>
  <c r="T257" i="1"/>
  <c r="U257" i="1"/>
  <c r="R258" i="1"/>
  <c r="S258" i="1"/>
  <c r="T258" i="1"/>
  <c r="U258" i="1"/>
  <c r="R259" i="1"/>
  <c r="S259" i="1"/>
  <c r="T259" i="1"/>
  <c r="U259" i="1"/>
  <c r="R260" i="1"/>
  <c r="S260" i="1"/>
  <c r="T260" i="1"/>
  <c r="U260" i="1"/>
  <c r="R261" i="1"/>
  <c r="S261" i="1"/>
  <c r="T261" i="1"/>
  <c r="U261" i="1"/>
  <c r="R262" i="1"/>
  <c r="S262" i="1"/>
  <c r="T262" i="1"/>
  <c r="U262" i="1"/>
  <c r="R263" i="1"/>
  <c r="S263" i="1"/>
  <c r="T263" i="1"/>
  <c r="U263" i="1"/>
  <c r="R264" i="1"/>
  <c r="S264" i="1"/>
  <c r="T264" i="1"/>
  <c r="U264" i="1"/>
  <c r="R265" i="1"/>
  <c r="S265" i="1"/>
  <c r="T265" i="1"/>
  <c r="U265" i="1"/>
  <c r="R266" i="1"/>
  <c r="S266" i="1"/>
  <c r="T266" i="1"/>
  <c r="U266" i="1"/>
  <c r="R267" i="1"/>
  <c r="S267" i="1"/>
  <c r="T267" i="1"/>
  <c r="U267" i="1"/>
  <c r="R268" i="1"/>
  <c r="S268" i="1"/>
  <c r="T268" i="1"/>
  <c r="U268" i="1"/>
  <c r="R269" i="1"/>
  <c r="S269" i="1"/>
  <c r="T269" i="1"/>
  <c r="U269" i="1"/>
  <c r="R270" i="1"/>
  <c r="S270" i="1"/>
  <c r="T270" i="1"/>
  <c r="U270" i="1"/>
  <c r="R271" i="1"/>
  <c r="S271" i="1"/>
  <c r="T271" i="1"/>
  <c r="U271" i="1"/>
  <c r="R272" i="1"/>
  <c r="S272" i="1"/>
  <c r="T272" i="1"/>
  <c r="U272" i="1"/>
  <c r="R273" i="1"/>
  <c r="S273" i="1"/>
  <c r="T273" i="1"/>
  <c r="U273" i="1"/>
  <c r="R274" i="1"/>
  <c r="S274" i="1"/>
  <c r="T274" i="1"/>
  <c r="U274" i="1"/>
  <c r="R275" i="1"/>
  <c r="S275" i="1"/>
  <c r="T275" i="1"/>
  <c r="U275" i="1"/>
  <c r="R276" i="1"/>
  <c r="S276" i="1"/>
  <c r="T276" i="1"/>
  <c r="U276" i="1"/>
  <c r="R277" i="1"/>
  <c r="S277" i="1"/>
  <c r="T277" i="1"/>
  <c r="U277" i="1"/>
  <c r="R278" i="1"/>
  <c r="S278" i="1"/>
  <c r="T278" i="1"/>
  <c r="U278" i="1"/>
  <c r="R279" i="1"/>
  <c r="S279" i="1"/>
  <c r="T279" i="1"/>
  <c r="U279" i="1"/>
  <c r="R280" i="1"/>
  <c r="S280" i="1"/>
  <c r="T280" i="1"/>
  <c r="U280" i="1"/>
  <c r="R281" i="1"/>
  <c r="S281" i="1"/>
  <c r="T281" i="1"/>
  <c r="U281" i="1"/>
  <c r="R282" i="1"/>
  <c r="S282" i="1"/>
  <c r="T282" i="1"/>
  <c r="U282" i="1"/>
  <c r="R283" i="1"/>
  <c r="S283" i="1"/>
  <c r="T283" i="1"/>
  <c r="U283" i="1"/>
  <c r="R284" i="1"/>
  <c r="S284" i="1"/>
  <c r="T284" i="1"/>
  <c r="U284" i="1"/>
  <c r="R285" i="1"/>
  <c r="S285" i="1"/>
  <c r="T285" i="1"/>
  <c r="U285" i="1"/>
  <c r="R286" i="1"/>
  <c r="S286" i="1"/>
  <c r="T286" i="1"/>
  <c r="U286" i="1"/>
  <c r="R287" i="1"/>
  <c r="S287" i="1"/>
  <c r="T287" i="1"/>
  <c r="U287" i="1"/>
  <c r="R288" i="1"/>
  <c r="S288" i="1"/>
  <c r="T288" i="1"/>
  <c r="U288" i="1"/>
  <c r="R289" i="1"/>
  <c r="S289" i="1"/>
  <c r="T289" i="1"/>
  <c r="U289" i="1"/>
  <c r="R290" i="1"/>
  <c r="S290" i="1"/>
  <c r="T290" i="1"/>
  <c r="U290" i="1"/>
  <c r="R291" i="1"/>
  <c r="S291" i="1"/>
  <c r="T291" i="1"/>
  <c r="U291" i="1"/>
  <c r="R292" i="1"/>
  <c r="S292" i="1"/>
  <c r="T292" i="1"/>
  <c r="U292" i="1"/>
  <c r="R293" i="1"/>
  <c r="S293" i="1"/>
  <c r="T293" i="1"/>
  <c r="U293" i="1"/>
  <c r="R294" i="1"/>
  <c r="S294" i="1"/>
  <c r="T294" i="1"/>
  <c r="U294" i="1"/>
  <c r="R295" i="1"/>
  <c r="S295" i="1"/>
  <c r="T295" i="1"/>
  <c r="U295" i="1"/>
  <c r="R296" i="1"/>
  <c r="S296" i="1"/>
  <c r="T296" i="1"/>
  <c r="U296" i="1"/>
  <c r="R297" i="1"/>
  <c r="S297" i="1"/>
  <c r="T297" i="1"/>
  <c r="U297" i="1"/>
  <c r="R298" i="1"/>
  <c r="S298" i="1"/>
  <c r="T298" i="1"/>
  <c r="U298" i="1"/>
  <c r="R299" i="1"/>
  <c r="S299" i="1"/>
  <c r="T299" i="1"/>
  <c r="U299" i="1"/>
  <c r="R300" i="1"/>
  <c r="S300" i="1"/>
  <c r="T300" i="1"/>
  <c r="U300" i="1"/>
  <c r="R301" i="1"/>
  <c r="S301" i="1"/>
  <c r="T301" i="1"/>
  <c r="U301" i="1"/>
  <c r="R302" i="1"/>
  <c r="S302" i="1"/>
  <c r="T302" i="1"/>
  <c r="U302" i="1"/>
  <c r="R303" i="1"/>
  <c r="S303" i="1"/>
  <c r="T303" i="1"/>
  <c r="U303" i="1"/>
  <c r="R304" i="1"/>
  <c r="S304" i="1"/>
  <c r="T304" i="1"/>
  <c r="U304" i="1"/>
  <c r="R305" i="1"/>
  <c r="S305" i="1"/>
  <c r="T305" i="1"/>
  <c r="U305" i="1"/>
  <c r="R306" i="1"/>
  <c r="S306" i="1"/>
  <c r="T306" i="1"/>
  <c r="U306" i="1"/>
  <c r="R307" i="1"/>
  <c r="S307" i="1"/>
  <c r="T307" i="1"/>
  <c r="U307" i="1"/>
  <c r="R308" i="1"/>
  <c r="S308" i="1"/>
  <c r="T308" i="1"/>
  <c r="U308" i="1"/>
  <c r="R309" i="1"/>
  <c r="S309" i="1"/>
  <c r="T309" i="1"/>
  <c r="U309" i="1"/>
  <c r="R310" i="1"/>
  <c r="S310" i="1"/>
  <c r="T310" i="1"/>
  <c r="U310" i="1"/>
  <c r="R311" i="1"/>
  <c r="S311" i="1"/>
  <c r="T311" i="1"/>
  <c r="U311" i="1"/>
  <c r="R312" i="1"/>
  <c r="S312" i="1"/>
  <c r="T312" i="1"/>
  <c r="U312" i="1"/>
  <c r="R313" i="1"/>
  <c r="S313" i="1"/>
  <c r="T313" i="1"/>
  <c r="U313" i="1"/>
  <c r="R314" i="1"/>
  <c r="S314" i="1"/>
  <c r="T314" i="1"/>
  <c r="U314" i="1"/>
  <c r="R315" i="1"/>
  <c r="S315" i="1"/>
  <c r="T315" i="1"/>
  <c r="U315" i="1"/>
  <c r="R316" i="1"/>
  <c r="S316" i="1"/>
  <c r="T316" i="1"/>
  <c r="U316" i="1"/>
  <c r="R317" i="1"/>
  <c r="S317" i="1"/>
  <c r="T317" i="1"/>
  <c r="U317" i="1"/>
  <c r="R318" i="1"/>
  <c r="S318" i="1"/>
  <c r="T318" i="1"/>
  <c r="U318" i="1"/>
  <c r="R319" i="1"/>
  <c r="S319" i="1"/>
  <c r="T319" i="1"/>
  <c r="U319" i="1"/>
  <c r="R320" i="1"/>
  <c r="S320" i="1"/>
  <c r="T320" i="1"/>
  <c r="U320" i="1"/>
  <c r="R321" i="1"/>
  <c r="S321" i="1"/>
  <c r="T321" i="1"/>
  <c r="U321" i="1"/>
  <c r="R322" i="1"/>
  <c r="S322" i="1"/>
  <c r="T322" i="1"/>
  <c r="U322" i="1"/>
  <c r="R323" i="1"/>
  <c r="S323" i="1"/>
  <c r="T323" i="1"/>
  <c r="U323" i="1"/>
  <c r="R324" i="1"/>
  <c r="S324" i="1"/>
  <c r="T324" i="1"/>
  <c r="U324" i="1"/>
  <c r="R325" i="1"/>
  <c r="S325" i="1"/>
  <c r="T325" i="1"/>
  <c r="U325" i="1"/>
  <c r="R326" i="1"/>
  <c r="S326" i="1"/>
  <c r="T326" i="1"/>
  <c r="U326" i="1"/>
  <c r="R327" i="1"/>
  <c r="S327" i="1"/>
  <c r="T327" i="1"/>
  <c r="U327" i="1"/>
  <c r="R328" i="1"/>
  <c r="S328" i="1"/>
  <c r="T328" i="1"/>
  <c r="U328" i="1"/>
  <c r="R329" i="1"/>
  <c r="S329" i="1"/>
  <c r="T329" i="1"/>
  <c r="U329" i="1"/>
  <c r="R330" i="1"/>
  <c r="S330" i="1"/>
  <c r="T330" i="1"/>
  <c r="U330" i="1"/>
  <c r="R331" i="1"/>
  <c r="S331" i="1"/>
  <c r="T331" i="1"/>
  <c r="U331" i="1"/>
  <c r="R332" i="1"/>
  <c r="S332" i="1"/>
  <c r="T332" i="1"/>
  <c r="U332" i="1"/>
  <c r="R333" i="1"/>
  <c r="S333" i="1"/>
  <c r="T333" i="1"/>
  <c r="U333" i="1"/>
  <c r="R334" i="1"/>
  <c r="S334" i="1"/>
  <c r="T334" i="1"/>
  <c r="U334" i="1"/>
  <c r="R335" i="1"/>
  <c r="S335" i="1"/>
  <c r="T335" i="1"/>
  <c r="U335" i="1"/>
  <c r="R336" i="1"/>
  <c r="S336" i="1"/>
  <c r="T336" i="1"/>
  <c r="U336" i="1"/>
  <c r="R337" i="1"/>
  <c r="S337" i="1"/>
  <c r="T337" i="1"/>
  <c r="U337" i="1"/>
  <c r="R338" i="1"/>
  <c r="S338" i="1"/>
  <c r="T338" i="1"/>
  <c r="U338" i="1"/>
  <c r="R339" i="1"/>
  <c r="S339" i="1"/>
  <c r="T339" i="1"/>
  <c r="U339" i="1"/>
  <c r="R340" i="1"/>
  <c r="S340" i="1"/>
  <c r="T340" i="1"/>
  <c r="U340" i="1"/>
  <c r="R341" i="1"/>
  <c r="S341" i="1"/>
  <c r="T341" i="1"/>
  <c r="U341" i="1"/>
  <c r="R342" i="1"/>
  <c r="S342" i="1"/>
  <c r="T342" i="1"/>
  <c r="U342" i="1"/>
  <c r="R343" i="1"/>
  <c r="S343" i="1"/>
  <c r="T343" i="1"/>
  <c r="U343" i="1"/>
  <c r="R344" i="1"/>
  <c r="S344" i="1"/>
  <c r="T344" i="1"/>
  <c r="U344" i="1"/>
  <c r="R345" i="1"/>
  <c r="S345" i="1"/>
  <c r="T345" i="1"/>
  <c r="U345" i="1"/>
  <c r="R346" i="1"/>
  <c r="S346" i="1"/>
  <c r="T346" i="1"/>
  <c r="U346" i="1"/>
  <c r="R347" i="1"/>
  <c r="S347" i="1"/>
  <c r="T347" i="1"/>
  <c r="U347" i="1"/>
  <c r="R348" i="1"/>
  <c r="S348" i="1"/>
  <c r="T348" i="1"/>
  <c r="U348" i="1"/>
  <c r="R349" i="1"/>
  <c r="S349" i="1"/>
  <c r="T349" i="1"/>
  <c r="U349" i="1"/>
  <c r="R350" i="1"/>
  <c r="S350" i="1"/>
  <c r="T350" i="1"/>
  <c r="U350" i="1"/>
  <c r="R351" i="1"/>
  <c r="S351" i="1"/>
  <c r="T351" i="1"/>
  <c r="U351" i="1"/>
  <c r="R352" i="1"/>
  <c r="S352" i="1"/>
  <c r="T352" i="1"/>
  <c r="U352" i="1"/>
  <c r="R353" i="1"/>
  <c r="S353" i="1"/>
  <c r="T353" i="1"/>
  <c r="U353" i="1"/>
  <c r="R354" i="1"/>
  <c r="S354" i="1"/>
  <c r="T354" i="1"/>
  <c r="U354" i="1"/>
  <c r="R355" i="1"/>
  <c r="S355" i="1"/>
  <c r="T355" i="1"/>
  <c r="U355" i="1"/>
  <c r="R356" i="1"/>
  <c r="S356" i="1"/>
  <c r="T356" i="1"/>
  <c r="U356" i="1"/>
  <c r="R357" i="1"/>
  <c r="S357" i="1"/>
  <c r="T357" i="1"/>
  <c r="U357" i="1"/>
  <c r="R358" i="1"/>
  <c r="S358" i="1"/>
  <c r="T358" i="1"/>
  <c r="U358" i="1"/>
  <c r="R359" i="1"/>
  <c r="S359" i="1"/>
  <c r="T359" i="1"/>
  <c r="U359" i="1"/>
  <c r="R360" i="1"/>
  <c r="S360" i="1"/>
  <c r="T360" i="1"/>
  <c r="U360" i="1"/>
  <c r="R361" i="1"/>
  <c r="S361" i="1"/>
  <c r="T361" i="1"/>
  <c r="U361" i="1"/>
  <c r="R362" i="1"/>
  <c r="S362" i="1"/>
  <c r="T362" i="1"/>
  <c r="U362" i="1"/>
  <c r="R363" i="1"/>
  <c r="S363" i="1"/>
  <c r="T363" i="1"/>
  <c r="U363" i="1"/>
  <c r="R364" i="1"/>
  <c r="S364" i="1"/>
  <c r="T364" i="1"/>
  <c r="U364" i="1"/>
  <c r="R365" i="1"/>
  <c r="S365" i="1"/>
  <c r="T365" i="1"/>
  <c r="U365" i="1"/>
  <c r="R366" i="1"/>
  <c r="S366" i="1"/>
  <c r="T366" i="1"/>
  <c r="U366" i="1"/>
  <c r="R367" i="1"/>
  <c r="S367" i="1"/>
  <c r="T367" i="1"/>
  <c r="U367" i="1"/>
  <c r="R368" i="1"/>
  <c r="S368" i="1"/>
  <c r="T368" i="1"/>
  <c r="U368" i="1"/>
  <c r="R369" i="1"/>
  <c r="S369" i="1"/>
  <c r="T369" i="1"/>
  <c r="U369" i="1"/>
  <c r="R370" i="1"/>
  <c r="S370" i="1"/>
  <c r="T370" i="1"/>
  <c r="U370" i="1"/>
  <c r="R371" i="1"/>
  <c r="S371" i="1"/>
  <c r="T371" i="1"/>
  <c r="U371" i="1"/>
  <c r="R372" i="1"/>
  <c r="S372" i="1"/>
  <c r="T372" i="1"/>
  <c r="U372" i="1"/>
  <c r="R373" i="1"/>
  <c r="S373" i="1"/>
  <c r="T373" i="1"/>
  <c r="U373" i="1"/>
  <c r="R374" i="1"/>
  <c r="S374" i="1"/>
  <c r="T374" i="1"/>
  <c r="U374" i="1"/>
  <c r="R375" i="1"/>
  <c r="S375" i="1"/>
  <c r="T375" i="1"/>
  <c r="U375" i="1"/>
  <c r="R376" i="1"/>
  <c r="S376" i="1"/>
  <c r="T376" i="1"/>
  <c r="U376" i="1"/>
  <c r="R377" i="1"/>
  <c r="S377" i="1"/>
  <c r="T377" i="1"/>
  <c r="U377" i="1"/>
  <c r="R378" i="1"/>
  <c r="S378" i="1"/>
  <c r="T378" i="1"/>
  <c r="U378" i="1"/>
  <c r="R379" i="1"/>
  <c r="S379" i="1"/>
  <c r="T379" i="1"/>
  <c r="U379" i="1"/>
  <c r="R380" i="1"/>
  <c r="S380" i="1"/>
  <c r="T380" i="1"/>
  <c r="U380" i="1"/>
  <c r="R381" i="1"/>
  <c r="S381" i="1"/>
  <c r="T381" i="1"/>
  <c r="U381" i="1"/>
  <c r="R382" i="1"/>
  <c r="S382" i="1"/>
  <c r="T382" i="1"/>
  <c r="U382" i="1"/>
  <c r="R383" i="1"/>
  <c r="S383" i="1"/>
  <c r="T383" i="1"/>
  <c r="U383" i="1"/>
  <c r="R384" i="1"/>
  <c r="S384" i="1"/>
  <c r="T384" i="1"/>
  <c r="U384" i="1"/>
  <c r="R385" i="1"/>
  <c r="S385" i="1"/>
  <c r="T385" i="1"/>
  <c r="U385" i="1"/>
  <c r="R386" i="1"/>
  <c r="S386" i="1"/>
  <c r="T386" i="1"/>
  <c r="U386" i="1"/>
  <c r="R387" i="1"/>
  <c r="S387" i="1"/>
  <c r="T387" i="1"/>
  <c r="U387" i="1"/>
  <c r="R388" i="1"/>
  <c r="S388" i="1"/>
  <c r="T388" i="1"/>
  <c r="U388" i="1"/>
  <c r="R389" i="1"/>
  <c r="S389" i="1"/>
  <c r="T389" i="1"/>
  <c r="U389" i="1"/>
  <c r="R390" i="1"/>
  <c r="S390" i="1"/>
  <c r="T390" i="1"/>
  <c r="U390" i="1"/>
  <c r="R391" i="1"/>
  <c r="S391" i="1"/>
  <c r="T391" i="1"/>
  <c r="U391" i="1"/>
  <c r="R392" i="1"/>
  <c r="S392" i="1"/>
  <c r="T392" i="1"/>
  <c r="U392" i="1"/>
  <c r="R393" i="1"/>
  <c r="S393" i="1"/>
  <c r="T393" i="1"/>
  <c r="U393" i="1"/>
  <c r="R394" i="1"/>
  <c r="S394" i="1"/>
  <c r="T394" i="1"/>
  <c r="U394" i="1"/>
  <c r="R395" i="1"/>
  <c r="S395" i="1"/>
  <c r="T395" i="1"/>
  <c r="U395" i="1"/>
  <c r="R396" i="1"/>
  <c r="S396" i="1"/>
  <c r="T396" i="1"/>
  <c r="U396" i="1"/>
  <c r="R397" i="1"/>
  <c r="S397" i="1"/>
  <c r="T397" i="1"/>
  <c r="U397" i="1"/>
  <c r="R398" i="1"/>
  <c r="S398" i="1"/>
  <c r="T398" i="1"/>
  <c r="U398" i="1"/>
  <c r="R399" i="1"/>
  <c r="S399" i="1"/>
  <c r="T399" i="1"/>
  <c r="U399" i="1"/>
  <c r="R400" i="1"/>
  <c r="S400" i="1"/>
  <c r="T400" i="1"/>
  <c r="U400" i="1"/>
  <c r="R401" i="1"/>
  <c r="S401" i="1"/>
  <c r="T401" i="1"/>
  <c r="U401" i="1"/>
  <c r="R402" i="1"/>
  <c r="S402" i="1"/>
  <c r="T402" i="1"/>
  <c r="U402" i="1"/>
  <c r="R403" i="1"/>
  <c r="S403" i="1"/>
  <c r="T403" i="1"/>
  <c r="U403" i="1"/>
  <c r="R404" i="1"/>
  <c r="S404" i="1"/>
  <c r="T404" i="1"/>
  <c r="U404" i="1"/>
  <c r="R405" i="1"/>
  <c r="S405" i="1"/>
  <c r="T405" i="1"/>
  <c r="U405" i="1"/>
  <c r="R406" i="1"/>
  <c r="S406" i="1"/>
  <c r="T406" i="1"/>
  <c r="U406" i="1"/>
  <c r="R407" i="1"/>
  <c r="S407" i="1"/>
  <c r="T407" i="1"/>
  <c r="U407" i="1"/>
  <c r="R408" i="1"/>
  <c r="S408" i="1"/>
  <c r="T408" i="1"/>
  <c r="U408" i="1"/>
  <c r="R409" i="1"/>
  <c r="S409" i="1"/>
  <c r="T409" i="1"/>
  <c r="U409" i="1"/>
  <c r="R410" i="1"/>
  <c r="S410" i="1"/>
  <c r="T410" i="1"/>
  <c r="U410" i="1"/>
  <c r="R411" i="1"/>
  <c r="S411" i="1"/>
  <c r="T411" i="1"/>
  <c r="U411" i="1"/>
  <c r="R412" i="1"/>
  <c r="S412" i="1"/>
  <c r="T412" i="1"/>
  <c r="U412" i="1"/>
  <c r="R413" i="1"/>
  <c r="S413" i="1"/>
  <c r="T413" i="1"/>
  <c r="U413" i="1"/>
  <c r="R414" i="1"/>
  <c r="S414" i="1"/>
  <c r="T414" i="1"/>
  <c r="U414" i="1"/>
  <c r="R415" i="1"/>
  <c r="S415" i="1"/>
  <c r="T415" i="1"/>
  <c r="U415" i="1"/>
  <c r="R416" i="1"/>
  <c r="S416" i="1"/>
  <c r="T416" i="1"/>
  <c r="U416" i="1"/>
  <c r="R417" i="1"/>
  <c r="S417" i="1"/>
  <c r="T417" i="1"/>
  <c r="U417" i="1"/>
  <c r="R418" i="1"/>
  <c r="S418" i="1"/>
  <c r="T418" i="1"/>
  <c r="U418" i="1"/>
  <c r="R419" i="1"/>
  <c r="S419" i="1"/>
  <c r="T419" i="1"/>
  <c r="U419" i="1"/>
  <c r="R420" i="1"/>
  <c r="S420" i="1"/>
  <c r="T420" i="1"/>
  <c r="U420" i="1"/>
  <c r="R421" i="1"/>
  <c r="S421" i="1"/>
  <c r="T421" i="1"/>
  <c r="U421" i="1"/>
  <c r="R422" i="1"/>
  <c r="S422" i="1"/>
  <c r="T422" i="1"/>
  <c r="U422" i="1"/>
  <c r="R423" i="1"/>
  <c r="S423" i="1"/>
  <c r="T423" i="1"/>
  <c r="U423" i="1"/>
  <c r="R424" i="1"/>
  <c r="S424" i="1"/>
  <c r="T424" i="1"/>
  <c r="U424" i="1"/>
  <c r="R425" i="1"/>
  <c r="S425" i="1"/>
  <c r="T425" i="1"/>
  <c r="U425" i="1"/>
  <c r="R426" i="1"/>
  <c r="S426" i="1"/>
  <c r="T426" i="1"/>
  <c r="U426" i="1"/>
  <c r="R427" i="1"/>
  <c r="S427" i="1"/>
  <c r="T427" i="1"/>
  <c r="U427" i="1"/>
  <c r="R428" i="1"/>
  <c r="S428" i="1"/>
  <c r="T428" i="1"/>
  <c r="U428" i="1"/>
  <c r="R429" i="1"/>
  <c r="S429" i="1"/>
  <c r="T429" i="1"/>
  <c r="U429" i="1"/>
  <c r="R430" i="1"/>
  <c r="S430" i="1"/>
  <c r="T430" i="1"/>
  <c r="U430" i="1"/>
  <c r="R431" i="1"/>
  <c r="S431" i="1"/>
  <c r="T431" i="1"/>
  <c r="U431" i="1"/>
  <c r="R432" i="1"/>
  <c r="S432" i="1"/>
  <c r="T432" i="1"/>
  <c r="U432" i="1"/>
  <c r="R433" i="1"/>
  <c r="S433" i="1"/>
  <c r="T433" i="1"/>
  <c r="U433" i="1"/>
  <c r="R434" i="1"/>
  <c r="S434" i="1"/>
  <c r="T434" i="1"/>
  <c r="U434" i="1"/>
  <c r="R435" i="1"/>
  <c r="S435" i="1"/>
  <c r="T435" i="1"/>
  <c r="U435" i="1"/>
  <c r="R436" i="1"/>
  <c r="S436" i="1"/>
  <c r="T436" i="1"/>
  <c r="U436" i="1"/>
  <c r="R437" i="1"/>
  <c r="S437" i="1"/>
  <c r="T437" i="1"/>
  <c r="U437" i="1"/>
  <c r="R438" i="1"/>
  <c r="S438" i="1"/>
  <c r="T438" i="1"/>
  <c r="U438" i="1"/>
  <c r="R439" i="1"/>
  <c r="S439" i="1"/>
  <c r="T439" i="1"/>
  <c r="U439" i="1"/>
  <c r="R440" i="1"/>
  <c r="S440" i="1"/>
  <c r="T440" i="1"/>
  <c r="U440" i="1"/>
  <c r="R441" i="1"/>
  <c r="S441" i="1"/>
  <c r="T441" i="1"/>
  <c r="U441" i="1"/>
  <c r="R442" i="1"/>
  <c r="S442" i="1"/>
  <c r="T442" i="1"/>
  <c r="U442" i="1"/>
  <c r="R443" i="1"/>
  <c r="S443" i="1"/>
  <c r="T443" i="1"/>
  <c r="U443" i="1"/>
  <c r="R444" i="1"/>
  <c r="S444" i="1"/>
  <c r="T444" i="1"/>
  <c r="U444" i="1"/>
  <c r="R445" i="1"/>
  <c r="S445" i="1"/>
  <c r="T445" i="1"/>
  <c r="U445" i="1"/>
  <c r="R446" i="1"/>
  <c r="S446" i="1"/>
  <c r="T446" i="1"/>
  <c r="U446" i="1"/>
  <c r="R447" i="1"/>
  <c r="S447" i="1"/>
  <c r="T447" i="1"/>
  <c r="U447" i="1"/>
  <c r="R448" i="1"/>
  <c r="S448" i="1"/>
  <c r="T448" i="1"/>
  <c r="U448" i="1"/>
  <c r="R449" i="1"/>
  <c r="S449" i="1"/>
  <c r="T449" i="1"/>
  <c r="U449" i="1"/>
  <c r="R450" i="1"/>
  <c r="S450" i="1"/>
  <c r="T450" i="1"/>
  <c r="U450" i="1"/>
  <c r="R451" i="1"/>
  <c r="S451" i="1"/>
  <c r="T451" i="1"/>
  <c r="U451" i="1"/>
  <c r="R452" i="1"/>
  <c r="S452" i="1"/>
  <c r="T452" i="1"/>
  <c r="U452" i="1"/>
  <c r="R453" i="1"/>
  <c r="S453" i="1"/>
  <c r="T453" i="1"/>
  <c r="U453" i="1"/>
  <c r="R454" i="1"/>
  <c r="S454" i="1"/>
  <c r="T454" i="1"/>
  <c r="U454" i="1"/>
  <c r="R455" i="1"/>
  <c r="S455" i="1"/>
  <c r="T455" i="1"/>
  <c r="U455" i="1"/>
  <c r="R456" i="1"/>
  <c r="S456" i="1"/>
  <c r="T456" i="1"/>
  <c r="U456" i="1"/>
  <c r="R457" i="1"/>
  <c r="S457" i="1"/>
  <c r="T457" i="1"/>
  <c r="U457" i="1"/>
  <c r="R458" i="1"/>
  <c r="S458" i="1"/>
  <c r="T458" i="1"/>
  <c r="U458" i="1"/>
  <c r="R459" i="1"/>
  <c r="S459" i="1"/>
  <c r="T459" i="1"/>
  <c r="U459" i="1"/>
  <c r="R460" i="1"/>
  <c r="S460" i="1"/>
  <c r="T460" i="1"/>
  <c r="U460" i="1"/>
  <c r="R461" i="1"/>
  <c r="S461" i="1"/>
  <c r="T461" i="1"/>
  <c r="U461" i="1"/>
  <c r="R462" i="1"/>
  <c r="S462" i="1"/>
  <c r="T462" i="1"/>
  <c r="U462" i="1"/>
  <c r="R463" i="1"/>
  <c r="S463" i="1"/>
  <c r="T463" i="1"/>
  <c r="U463" i="1"/>
  <c r="R464" i="1"/>
  <c r="S464" i="1"/>
  <c r="T464" i="1"/>
  <c r="U464" i="1"/>
  <c r="R465" i="1"/>
  <c r="S465" i="1"/>
  <c r="T465" i="1"/>
  <c r="U465" i="1"/>
  <c r="R466" i="1"/>
  <c r="S466" i="1"/>
  <c r="T466" i="1"/>
  <c r="U466" i="1"/>
  <c r="R467" i="1"/>
  <c r="S467" i="1"/>
  <c r="T467" i="1"/>
  <c r="U467" i="1"/>
  <c r="R468" i="1"/>
  <c r="S468" i="1"/>
  <c r="T468" i="1"/>
  <c r="U468" i="1"/>
  <c r="R469" i="1"/>
  <c r="S469" i="1"/>
  <c r="T469" i="1"/>
  <c r="U469" i="1"/>
  <c r="R470" i="1"/>
  <c r="S470" i="1"/>
  <c r="T470" i="1"/>
  <c r="U470" i="1"/>
  <c r="R471" i="1"/>
  <c r="S471" i="1"/>
  <c r="T471" i="1"/>
  <c r="U471" i="1"/>
  <c r="R472" i="1"/>
  <c r="S472" i="1"/>
  <c r="T472" i="1"/>
  <c r="U472" i="1"/>
  <c r="R473" i="1"/>
  <c r="S473" i="1"/>
  <c r="T473" i="1"/>
  <c r="U473" i="1"/>
  <c r="R474" i="1"/>
  <c r="S474" i="1"/>
  <c r="T474" i="1"/>
  <c r="U474" i="1"/>
  <c r="R475" i="1"/>
  <c r="S475" i="1"/>
  <c r="T475" i="1"/>
  <c r="U475" i="1"/>
  <c r="R476" i="1"/>
  <c r="S476" i="1"/>
  <c r="T476" i="1"/>
  <c r="U476" i="1"/>
  <c r="R477" i="1"/>
  <c r="S477" i="1"/>
  <c r="T477" i="1"/>
  <c r="U477" i="1"/>
  <c r="R478" i="1"/>
  <c r="S478" i="1"/>
  <c r="T478" i="1"/>
  <c r="U478" i="1"/>
  <c r="R479" i="1"/>
  <c r="S479" i="1"/>
  <c r="T479" i="1"/>
  <c r="U479" i="1"/>
  <c r="R480" i="1"/>
  <c r="S480" i="1"/>
  <c r="T480" i="1"/>
  <c r="U480" i="1"/>
  <c r="R481" i="1"/>
  <c r="S481" i="1"/>
  <c r="T481" i="1"/>
  <c r="U481" i="1"/>
  <c r="R482" i="1"/>
  <c r="S482" i="1"/>
  <c r="T482" i="1"/>
  <c r="U482" i="1"/>
  <c r="R483" i="1"/>
  <c r="S483" i="1"/>
  <c r="T483" i="1"/>
  <c r="U483" i="1"/>
  <c r="R484" i="1"/>
  <c r="S484" i="1"/>
  <c r="T484" i="1"/>
  <c r="U484" i="1"/>
  <c r="R485" i="1"/>
  <c r="S485" i="1"/>
  <c r="T485" i="1"/>
  <c r="U485" i="1"/>
  <c r="R486" i="1"/>
  <c r="S486" i="1"/>
  <c r="T486" i="1"/>
  <c r="U486" i="1"/>
  <c r="R487" i="1"/>
  <c r="S487" i="1"/>
  <c r="T487" i="1"/>
  <c r="U487" i="1"/>
  <c r="R488" i="1"/>
  <c r="S488" i="1"/>
  <c r="T488" i="1"/>
  <c r="U488" i="1"/>
  <c r="R489" i="1"/>
  <c r="S489" i="1"/>
  <c r="T489" i="1"/>
  <c r="U489" i="1"/>
  <c r="R490" i="1"/>
  <c r="S490" i="1"/>
  <c r="T490" i="1"/>
  <c r="U490" i="1"/>
  <c r="R491" i="1"/>
  <c r="S491" i="1"/>
  <c r="T491" i="1"/>
  <c r="U491" i="1"/>
  <c r="R492" i="1"/>
  <c r="S492" i="1"/>
  <c r="T492" i="1"/>
  <c r="U492" i="1"/>
  <c r="R493" i="1"/>
  <c r="S493" i="1"/>
  <c r="T493" i="1"/>
  <c r="U493" i="1"/>
  <c r="R494" i="1"/>
  <c r="S494" i="1"/>
  <c r="T494" i="1"/>
  <c r="U494" i="1"/>
  <c r="R495" i="1"/>
  <c r="S495" i="1"/>
  <c r="T495" i="1"/>
  <c r="U495" i="1"/>
  <c r="R496" i="1"/>
  <c r="S496" i="1"/>
  <c r="T496" i="1"/>
  <c r="U496" i="1"/>
  <c r="R497" i="1"/>
  <c r="S497" i="1"/>
  <c r="T497" i="1"/>
  <c r="U497" i="1"/>
  <c r="R498" i="1"/>
  <c r="S498" i="1"/>
  <c r="T498" i="1"/>
  <c r="U498" i="1"/>
  <c r="R499" i="1"/>
  <c r="S499" i="1"/>
  <c r="T499" i="1"/>
  <c r="U499" i="1"/>
  <c r="R500" i="1"/>
  <c r="S500" i="1"/>
  <c r="T500" i="1"/>
  <c r="U500" i="1"/>
  <c r="R501" i="1"/>
  <c r="S501" i="1"/>
  <c r="T501" i="1"/>
  <c r="U501" i="1"/>
  <c r="R502" i="1"/>
  <c r="S502" i="1"/>
  <c r="T502" i="1"/>
  <c r="U502" i="1"/>
  <c r="R503" i="1"/>
  <c r="S503" i="1"/>
  <c r="T503" i="1"/>
  <c r="U503" i="1"/>
  <c r="R504" i="1"/>
  <c r="S504" i="1"/>
  <c r="T504" i="1"/>
  <c r="U504" i="1"/>
  <c r="R505" i="1"/>
  <c r="S505" i="1"/>
  <c r="T505" i="1"/>
  <c r="U505" i="1"/>
  <c r="R506" i="1"/>
  <c r="S506" i="1"/>
  <c r="T506" i="1"/>
  <c r="U506" i="1"/>
  <c r="R507" i="1"/>
  <c r="S507" i="1"/>
  <c r="T507" i="1"/>
  <c r="U507" i="1"/>
  <c r="R508" i="1"/>
  <c r="S508" i="1"/>
  <c r="T508" i="1"/>
  <c r="U508" i="1"/>
  <c r="R509" i="1"/>
  <c r="S509" i="1"/>
  <c r="T509" i="1"/>
  <c r="U509" i="1"/>
  <c r="R510" i="1"/>
  <c r="S510" i="1"/>
  <c r="T510" i="1"/>
  <c r="U510" i="1"/>
  <c r="R511" i="1"/>
  <c r="S511" i="1"/>
  <c r="T511" i="1"/>
  <c r="U511" i="1"/>
  <c r="R512" i="1"/>
  <c r="S512" i="1"/>
  <c r="T512" i="1"/>
  <c r="U512" i="1"/>
  <c r="R513" i="1"/>
  <c r="S513" i="1"/>
  <c r="T513" i="1"/>
  <c r="U513" i="1"/>
  <c r="R514" i="1"/>
  <c r="S514" i="1"/>
  <c r="T514" i="1"/>
  <c r="U514" i="1"/>
  <c r="R515" i="1"/>
  <c r="S515" i="1"/>
  <c r="T515" i="1"/>
  <c r="U515" i="1"/>
  <c r="S3" i="1"/>
  <c r="T3" i="1"/>
  <c r="U3" i="1"/>
  <c r="R3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398" i="1"/>
  <c r="P398" i="1"/>
  <c r="O399" i="1"/>
  <c r="P399" i="1"/>
  <c r="O400" i="1"/>
  <c r="P400" i="1"/>
  <c r="O401" i="1"/>
  <c r="P401" i="1"/>
  <c r="O402" i="1"/>
  <c r="P402" i="1"/>
  <c r="O403" i="1"/>
  <c r="P403" i="1"/>
  <c r="O404" i="1"/>
  <c r="P404" i="1"/>
  <c r="O405" i="1"/>
  <c r="P405" i="1"/>
  <c r="O406" i="1"/>
  <c r="P406" i="1"/>
  <c r="O407" i="1"/>
  <c r="P407" i="1"/>
  <c r="O408" i="1"/>
  <c r="P408" i="1"/>
  <c r="O409" i="1"/>
  <c r="P409" i="1"/>
  <c r="O410" i="1"/>
  <c r="P410" i="1"/>
  <c r="O411" i="1"/>
  <c r="P411" i="1"/>
  <c r="O412" i="1"/>
  <c r="P412" i="1"/>
  <c r="O413" i="1"/>
  <c r="P413" i="1"/>
  <c r="O414" i="1"/>
  <c r="P414" i="1"/>
  <c r="O415" i="1"/>
  <c r="P415" i="1"/>
  <c r="O416" i="1"/>
  <c r="P416" i="1"/>
  <c r="O417" i="1"/>
  <c r="P417" i="1"/>
  <c r="O418" i="1"/>
  <c r="P418" i="1"/>
  <c r="O419" i="1"/>
  <c r="P419" i="1"/>
  <c r="O420" i="1"/>
  <c r="P420" i="1"/>
  <c r="O421" i="1"/>
  <c r="P421" i="1"/>
  <c r="O422" i="1"/>
  <c r="P422" i="1"/>
  <c r="O423" i="1"/>
  <c r="P423" i="1"/>
  <c r="O424" i="1"/>
  <c r="P424" i="1"/>
  <c r="O425" i="1"/>
  <c r="P425" i="1"/>
  <c r="O426" i="1"/>
  <c r="P426" i="1"/>
  <c r="O427" i="1"/>
  <c r="P427" i="1"/>
  <c r="O428" i="1"/>
  <c r="P428" i="1"/>
  <c r="O429" i="1"/>
  <c r="P429" i="1"/>
  <c r="O430" i="1"/>
  <c r="P430" i="1"/>
  <c r="O431" i="1"/>
  <c r="P431" i="1"/>
  <c r="O432" i="1"/>
  <c r="P432" i="1"/>
  <c r="O433" i="1"/>
  <c r="P433" i="1"/>
  <c r="O434" i="1"/>
  <c r="P434" i="1"/>
  <c r="O435" i="1"/>
  <c r="P435" i="1"/>
  <c r="O436" i="1"/>
  <c r="P436" i="1"/>
  <c r="O437" i="1"/>
  <c r="P437" i="1"/>
  <c r="O438" i="1"/>
  <c r="P438" i="1"/>
  <c r="O439" i="1"/>
  <c r="P439" i="1"/>
  <c r="O440" i="1"/>
  <c r="P440" i="1"/>
  <c r="O441" i="1"/>
  <c r="P441" i="1"/>
  <c r="O442" i="1"/>
  <c r="P442" i="1"/>
  <c r="O443" i="1"/>
  <c r="P443" i="1"/>
  <c r="O444" i="1"/>
  <c r="P444" i="1"/>
  <c r="O445" i="1"/>
  <c r="P445" i="1"/>
  <c r="O446" i="1"/>
  <c r="P446" i="1"/>
  <c r="O447" i="1"/>
  <c r="P447" i="1"/>
  <c r="O448" i="1"/>
  <c r="P448" i="1"/>
  <c r="O449" i="1"/>
  <c r="P449" i="1"/>
  <c r="O450" i="1"/>
  <c r="P450" i="1"/>
  <c r="O451" i="1"/>
  <c r="P451" i="1"/>
  <c r="O452" i="1"/>
  <c r="P452" i="1"/>
  <c r="O453" i="1"/>
  <c r="P453" i="1"/>
  <c r="O454" i="1"/>
  <c r="P454" i="1"/>
  <c r="O455" i="1"/>
  <c r="P455" i="1"/>
  <c r="O456" i="1"/>
  <c r="P456" i="1"/>
  <c r="O457" i="1"/>
  <c r="P457" i="1"/>
  <c r="O458" i="1"/>
  <c r="P458" i="1"/>
  <c r="O459" i="1"/>
  <c r="P459" i="1"/>
  <c r="O460" i="1"/>
  <c r="P460" i="1"/>
  <c r="O461" i="1"/>
  <c r="P461" i="1"/>
  <c r="O462" i="1"/>
  <c r="P462" i="1"/>
  <c r="O463" i="1"/>
  <c r="P463" i="1"/>
  <c r="O464" i="1"/>
  <c r="P464" i="1"/>
  <c r="O465" i="1"/>
  <c r="P465" i="1"/>
  <c r="O466" i="1"/>
  <c r="P466" i="1"/>
  <c r="O467" i="1"/>
  <c r="P467" i="1"/>
  <c r="O468" i="1"/>
  <c r="P468" i="1"/>
  <c r="O469" i="1"/>
  <c r="P469" i="1"/>
  <c r="O470" i="1"/>
  <c r="P470" i="1"/>
  <c r="O471" i="1"/>
  <c r="P471" i="1"/>
  <c r="O472" i="1"/>
  <c r="P472" i="1"/>
  <c r="O473" i="1"/>
  <c r="P473" i="1"/>
  <c r="O474" i="1"/>
  <c r="P474" i="1"/>
  <c r="O475" i="1"/>
  <c r="P475" i="1"/>
  <c r="O476" i="1"/>
  <c r="P476" i="1"/>
  <c r="O477" i="1"/>
  <c r="P477" i="1"/>
  <c r="O478" i="1"/>
  <c r="P478" i="1"/>
  <c r="O479" i="1"/>
  <c r="P479" i="1"/>
  <c r="O480" i="1"/>
  <c r="P480" i="1"/>
  <c r="O481" i="1"/>
  <c r="P481" i="1"/>
  <c r="O482" i="1"/>
  <c r="P482" i="1"/>
  <c r="O483" i="1"/>
  <c r="P483" i="1"/>
  <c r="O484" i="1"/>
  <c r="P484" i="1"/>
  <c r="O485" i="1"/>
  <c r="P485" i="1"/>
  <c r="O486" i="1"/>
  <c r="P486" i="1"/>
  <c r="O487" i="1"/>
  <c r="P487" i="1"/>
  <c r="O488" i="1"/>
  <c r="P488" i="1"/>
  <c r="O489" i="1"/>
  <c r="P489" i="1"/>
  <c r="O490" i="1"/>
  <c r="P490" i="1"/>
  <c r="O491" i="1"/>
  <c r="P491" i="1"/>
  <c r="O492" i="1"/>
  <c r="P492" i="1"/>
  <c r="O493" i="1"/>
  <c r="P493" i="1"/>
  <c r="O494" i="1"/>
  <c r="P494" i="1"/>
  <c r="O495" i="1"/>
  <c r="P495" i="1"/>
  <c r="O496" i="1"/>
  <c r="P496" i="1"/>
  <c r="O497" i="1"/>
  <c r="P497" i="1"/>
  <c r="O498" i="1"/>
  <c r="P498" i="1"/>
  <c r="O499" i="1"/>
  <c r="P499" i="1"/>
  <c r="O500" i="1"/>
  <c r="P500" i="1"/>
  <c r="O501" i="1"/>
  <c r="P501" i="1"/>
  <c r="O502" i="1"/>
  <c r="P502" i="1"/>
  <c r="O503" i="1"/>
  <c r="P503" i="1"/>
  <c r="O504" i="1"/>
  <c r="P504" i="1"/>
  <c r="O505" i="1"/>
  <c r="P505" i="1"/>
  <c r="O506" i="1"/>
  <c r="P506" i="1"/>
  <c r="O507" i="1"/>
  <c r="P507" i="1"/>
  <c r="O508" i="1"/>
  <c r="P508" i="1"/>
  <c r="O509" i="1"/>
  <c r="P509" i="1"/>
  <c r="O510" i="1"/>
  <c r="P510" i="1"/>
  <c r="O511" i="1"/>
  <c r="P511" i="1"/>
  <c r="O512" i="1"/>
  <c r="P512" i="1"/>
  <c r="O513" i="1"/>
  <c r="P513" i="1"/>
  <c r="O514" i="1"/>
  <c r="P514" i="1"/>
  <c r="O515" i="1"/>
  <c r="P515" i="1"/>
  <c r="P2" i="1"/>
  <c r="O2" i="1"/>
  <c r="Y2" i="1" l="1"/>
  <c r="AA3" i="1" s="1"/>
  <c r="AA411" i="1" l="1"/>
  <c r="AB347" i="1"/>
  <c r="AB488" i="1"/>
  <c r="AA340" i="1"/>
  <c r="AA339" i="1"/>
  <c r="AB112" i="1"/>
  <c r="AB13" i="1"/>
  <c r="AA323" i="1"/>
  <c r="AB427" i="1"/>
  <c r="AA183" i="1"/>
  <c r="AB147" i="1"/>
  <c r="AA125" i="1"/>
  <c r="AB402" i="1"/>
  <c r="AB358" i="1"/>
  <c r="AB379" i="1"/>
  <c r="AA273" i="1"/>
  <c r="AA351" i="1"/>
  <c r="AA429" i="1"/>
  <c r="AA507" i="1"/>
  <c r="AB75" i="1"/>
  <c r="AB159" i="1"/>
  <c r="AA4" i="1"/>
  <c r="AA136" i="1"/>
  <c r="AB10" i="1"/>
  <c r="AB154" i="1"/>
  <c r="AB298" i="1"/>
  <c r="AA131" i="1"/>
  <c r="AB41" i="1"/>
  <c r="AB215" i="1"/>
  <c r="AA30" i="1"/>
  <c r="AA216" i="1"/>
  <c r="AB126" i="1"/>
  <c r="AA49" i="1"/>
  <c r="AB43" i="1"/>
  <c r="AB205" i="1"/>
  <c r="AA422" i="1"/>
  <c r="AA211" i="1"/>
  <c r="AB455" i="1"/>
  <c r="AA344" i="1"/>
  <c r="AB104" i="1"/>
  <c r="AA378" i="1"/>
  <c r="AB512" i="1"/>
  <c r="AB365" i="1"/>
  <c r="AA480" i="1"/>
  <c r="AA324" i="1"/>
  <c r="AB499" i="1"/>
  <c r="AA386" i="1"/>
  <c r="AB362" i="1"/>
  <c r="AA400" i="1"/>
  <c r="AB303" i="1"/>
  <c r="AA407" i="1"/>
  <c r="AA32" i="1"/>
  <c r="AB420" i="1"/>
  <c r="AA171" i="1"/>
  <c r="AB161" i="1"/>
  <c r="AA515" i="1"/>
  <c r="AB374" i="1"/>
  <c r="AB141" i="1"/>
  <c r="AA12" i="1"/>
  <c r="AB376" i="1"/>
  <c r="AB68" i="1"/>
  <c r="AB381" i="1"/>
  <c r="AA423" i="1"/>
  <c r="AB136" i="1"/>
  <c r="AB203" i="1"/>
  <c r="AB429" i="1"/>
  <c r="AA338" i="1"/>
  <c r="AB473" i="1"/>
  <c r="AA279" i="1"/>
  <c r="AB81" i="1"/>
  <c r="AB166" i="1"/>
  <c r="AB310" i="1"/>
  <c r="AA143" i="1"/>
  <c r="AB59" i="1"/>
  <c r="AB221" i="1"/>
  <c r="AA54" i="1"/>
  <c r="AA228" i="1"/>
  <c r="AB138" i="1"/>
  <c r="AA67" i="1"/>
  <c r="AB49" i="1"/>
  <c r="AB146" i="1"/>
  <c r="AB435" i="1"/>
  <c r="AA247" i="1"/>
  <c r="AB481" i="1"/>
  <c r="AB351" i="1"/>
  <c r="AB395" i="1"/>
  <c r="AA391" i="1"/>
  <c r="AB295" i="1"/>
  <c r="AA385" i="1"/>
  <c r="AA506" i="1"/>
  <c r="AA353" i="1"/>
  <c r="AB20" i="1"/>
  <c r="AB399" i="1"/>
  <c r="AA62" i="1"/>
  <c r="AB406" i="1"/>
  <c r="AB62" i="1"/>
  <c r="AA420" i="1"/>
  <c r="AA104" i="1"/>
  <c r="AA440" i="1"/>
  <c r="AA21" i="1"/>
  <c r="AB57" i="1"/>
  <c r="AB250" i="1"/>
  <c r="AB363" i="1"/>
  <c r="AB470" i="1"/>
  <c r="AA99" i="1"/>
  <c r="AA232" i="1"/>
  <c r="AB187" i="1"/>
  <c r="AA300" i="1"/>
  <c r="AA267" i="1"/>
  <c r="AA18" i="1"/>
  <c r="AB394" i="1"/>
  <c r="AB171" i="1"/>
  <c r="AA207" i="1"/>
  <c r="AA285" i="1"/>
  <c r="AA363" i="1"/>
  <c r="AA441" i="1"/>
  <c r="AB9" i="1"/>
  <c r="AB87" i="1"/>
  <c r="AB189" i="1"/>
  <c r="AA16" i="1"/>
  <c r="AA148" i="1"/>
  <c r="AB28" i="1"/>
  <c r="AB172" i="1"/>
  <c r="AB316" i="1"/>
  <c r="AA167" i="1"/>
  <c r="AB71" i="1"/>
  <c r="AB233" i="1"/>
  <c r="AA72" i="1"/>
  <c r="AA234" i="1"/>
  <c r="AB162" i="1"/>
  <c r="AA79" i="1"/>
  <c r="AB61" i="1"/>
  <c r="AB224" i="1"/>
  <c r="AA442" i="1"/>
  <c r="AA289" i="1"/>
  <c r="AB494" i="1"/>
  <c r="AB364" i="1"/>
  <c r="AA14" i="1"/>
  <c r="AB397" i="1"/>
  <c r="AB480" i="1"/>
  <c r="AA398" i="1"/>
  <c r="AA288" i="1"/>
  <c r="AB372" i="1"/>
  <c r="AB56" i="1"/>
  <c r="AB425" i="1"/>
  <c r="AA134" i="1"/>
  <c r="AB419" i="1"/>
  <c r="AB170" i="1"/>
  <c r="AB426" i="1"/>
  <c r="AA223" i="1"/>
  <c r="AB453" i="1"/>
  <c r="AA249" i="1"/>
  <c r="AA226" i="1"/>
  <c r="AA162" i="1"/>
  <c r="AB409" i="1"/>
  <c r="AB283" i="1"/>
  <c r="AA27" i="1"/>
  <c r="AA112" i="1"/>
  <c r="AB108" i="1"/>
  <c r="AB375" i="1"/>
  <c r="AB326" i="1"/>
  <c r="AB273" i="1"/>
  <c r="AB193" i="1"/>
  <c r="AB386" i="1"/>
  <c r="AA123" i="1"/>
  <c r="AA10" i="1"/>
  <c r="AA129" i="1"/>
  <c r="AA291" i="1"/>
  <c r="AA447" i="1"/>
  <c r="AB15" i="1"/>
  <c r="AB93" i="1"/>
  <c r="AB195" i="1"/>
  <c r="AA40" i="1"/>
  <c r="AA154" i="1"/>
  <c r="AB34" i="1"/>
  <c r="AB178" i="1"/>
  <c r="AB328" i="1"/>
  <c r="AA185" i="1"/>
  <c r="AB77" i="1"/>
  <c r="AB257" i="1"/>
  <c r="AA84" i="1"/>
  <c r="AA246" i="1"/>
  <c r="AB180" i="1"/>
  <c r="AA85" i="1"/>
  <c r="AB85" i="1"/>
  <c r="AA260" i="1"/>
  <c r="AA455" i="1"/>
  <c r="AA313" i="1"/>
  <c r="AB501" i="1"/>
  <c r="AB390" i="1"/>
  <c r="AA86" i="1"/>
  <c r="AB410" i="1"/>
  <c r="AB50" i="1"/>
  <c r="AB404" i="1"/>
  <c r="AB421" i="1"/>
  <c r="AB385" i="1"/>
  <c r="AB128" i="1"/>
  <c r="AA445" i="1"/>
  <c r="AA170" i="1"/>
  <c r="AB445" i="1"/>
  <c r="AB218" i="1"/>
  <c r="AB439" i="1"/>
  <c r="AA270" i="1"/>
  <c r="AA460" i="1"/>
  <c r="AA93" i="1"/>
  <c r="AB106" i="1"/>
  <c r="AA8" i="1"/>
  <c r="AB401" i="1"/>
  <c r="AA177" i="1"/>
  <c r="AB267" i="1"/>
  <c r="AB185" i="1"/>
  <c r="AA116" i="1"/>
  <c r="AB366" i="1"/>
  <c r="AA501" i="1"/>
  <c r="AB120" i="1"/>
  <c r="AB387" i="1"/>
  <c r="AB22" i="1"/>
  <c r="AA135" i="1"/>
  <c r="AA219" i="1"/>
  <c r="AA453" i="1"/>
  <c r="AB99" i="1"/>
  <c r="AB201" i="1"/>
  <c r="AA58" i="1"/>
  <c r="AA160" i="1"/>
  <c r="AB40" i="1"/>
  <c r="AB184" i="1"/>
  <c r="AA23" i="1"/>
  <c r="AA197" i="1"/>
  <c r="AB89" i="1"/>
  <c r="AB275" i="1"/>
  <c r="AA90" i="1"/>
  <c r="AB18" i="1"/>
  <c r="AB192" i="1"/>
  <c r="AA97" i="1"/>
  <c r="AB103" i="1"/>
  <c r="AB271" i="1"/>
  <c r="AA481" i="1"/>
  <c r="AA329" i="1"/>
  <c r="AA514" i="1"/>
  <c r="AA410" i="1"/>
  <c r="AA122" i="1"/>
  <c r="AA437" i="1"/>
  <c r="AB122" i="1"/>
  <c r="AA418" i="1"/>
  <c r="AB506" i="1"/>
  <c r="AA392" i="1"/>
  <c r="AB235" i="1"/>
  <c r="AA458" i="1"/>
  <c r="AA218" i="1"/>
  <c r="AB465" i="1"/>
  <c r="AB236" i="1"/>
  <c r="AA466" i="1"/>
  <c r="AA286" i="1"/>
  <c r="AA473" i="1"/>
  <c r="AA327" i="1"/>
  <c r="AA88" i="1"/>
  <c r="AA269" i="1"/>
  <c r="AA169" i="1"/>
  <c r="AB272" i="1"/>
  <c r="AA287" i="1"/>
  <c r="AA495" i="1"/>
  <c r="AB5" i="1"/>
  <c r="AA306" i="1"/>
  <c r="AA367" i="1"/>
  <c r="AA130" i="1"/>
  <c r="AB31" i="1"/>
  <c r="AA382" i="1"/>
  <c r="AA39" i="1"/>
  <c r="AA142" i="1"/>
  <c r="AA51" i="1"/>
  <c r="AA57" i="1"/>
  <c r="AA213" i="1"/>
  <c r="AA369" i="1"/>
  <c r="AA63" i="1"/>
  <c r="AA141" i="1"/>
  <c r="AA297" i="1"/>
  <c r="AA375" i="1"/>
  <c r="AB21" i="1"/>
  <c r="AA69" i="1"/>
  <c r="AA147" i="1"/>
  <c r="AA225" i="1"/>
  <c r="AA303" i="1"/>
  <c r="AA381" i="1"/>
  <c r="AA459" i="1"/>
  <c r="AB27" i="1"/>
  <c r="AB105" i="1"/>
  <c r="AB207" i="1"/>
  <c r="AA64" i="1"/>
  <c r="AA184" i="1"/>
  <c r="AB64" i="1"/>
  <c r="AB208" i="1"/>
  <c r="AA41" i="1"/>
  <c r="AA203" i="1"/>
  <c r="AB113" i="1"/>
  <c r="AB287" i="1"/>
  <c r="AA102" i="1"/>
  <c r="AB36" i="1"/>
  <c r="AB198" i="1"/>
  <c r="AA121" i="1"/>
  <c r="AB115" i="1"/>
  <c r="AB288" i="1"/>
  <c r="AB500" i="1"/>
  <c r="AB336" i="1"/>
  <c r="AB80" i="1"/>
  <c r="AB423" i="1"/>
  <c r="AB188" i="1"/>
  <c r="AB456" i="1"/>
  <c r="AB158" i="1"/>
  <c r="AA444" i="1"/>
  <c r="AA56" i="1"/>
  <c r="AB405" i="1"/>
  <c r="AB276" i="1"/>
  <c r="AB464" i="1"/>
  <c r="AA277" i="1"/>
  <c r="AB478" i="1"/>
  <c r="AA268" i="1"/>
  <c r="AB485" i="1"/>
  <c r="AB294" i="1"/>
  <c r="AB223" i="1"/>
  <c r="AB135" i="1"/>
  <c r="AA7" i="1"/>
  <c r="AB314" i="1"/>
  <c r="AA348" i="1"/>
  <c r="AB63" i="1"/>
  <c r="AA174" i="1"/>
  <c r="AA502" i="1"/>
  <c r="AA110" i="1"/>
  <c r="AB69" i="1"/>
  <c r="AB280" i="1"/>
  <c r="AA25" i="1"/>
  <c r="AA330" i="1"/>
  <c r="AB460" i="1"/>
  <c r="AB307" i="1"/>
  <c r="AA195" i="1"/>
  <c r="AA201" i="1"/>
  <c r="AA435" i="1"/>
  <c r="AA153" i="1"/>
  <c r="AA231" i="1"/>
  <c r="AA309" i="1"/>
  <c r="AA387" i="1"/>
  <c r="AA465" i="1"/>
  <c r="AB33" i="1"/>
  <c r="AB117" i="1"/>
  <c r="AB213" i="1"/>
  <c r="AA70" i="1"/>
  <c r="AA202" i="1"/>
  <c r="AB82" i="1"/>
  <c r="AB226" i="1"/>
  <c r="AA53" i="1"/>
  <c r="AA215" i="1"/>
  <c r="AB131" i="1"/>
  <c r="AB293" i="1"/>
  <c r="AA126" i="1"/>
  <c r="AB48" i="1"/>
  <c r="AB210" i="1"/>
  <c r="AA139" i="1"/>
  <c r="AB121" i="1"/>
  <c r="AA320" i="1"/>
  <c r="AB513" i="1"/>
  <c r="AB350" i="1"/>
  <c r="AA188" i="1"/>
  <c r="AA430" i="1"/>
  <c r="AB264" i="1"/>
  <c r="AB469" i="1"/>
  <c r="AB212" i="1"/>
  <c r="AB463" i="1"/>
  <c r="AA92" i="1"/>
  <c r="AB431" i="1"/>
  <c r="AA292" i="1"/>
  <c r="AA478" i="1"/>
  <c r="AA301" i="1"/>
  <c r="AA485" i="1"/>
  <c r="AB301" i="1"/>
  <c r="AB498" i="1"/>
  <c r="AA310" i="1"/>
  <c r="AA408" i="1"/>
  <c r="AB261" i="1"/>
  <c r="AB90" i="1"/>
  <c r="AB496" i="1"/>
  <c r="AA342" i="1"/>
  <c r="AA255" i="1"/>
  <c r="AB256" i="1"/>
  <c r="AA13" i="1"/>
  <c r="AB330" i="1"/>
  <c r="AA361" i="1"/>
  <c r="AA33" i="1"/>
  <c r="AA345" i="1"/>
  <c r="AA256" i="1"/>
  <c r="AB17" i="1"/>
  <c r="AA187" i="1"/>
  <c r="AB508" i="1"/>
  <c r="AA395" i="1"/>
  <c r="AA510" i="1"/>
  <c r="AA111" i="1"/>
  <c r="AB3" i="1"/>
  <c r="AA9" i="1"/>
  <c r="AA159" i="1"/>
  <c r="AA237" i="1"/>
  <c r="AA393" i="1"/>
  <c r="AA471" i="1"/>
  <c r="AB45" i="1"/>
  <c r="AB123" i="1"/>
  <c r="AB219" i="1"/>
  <c r="AA76" i="1"/>
  <c r="AA214" i="1"/>
  <c r="AB94" i="1"/>
  <c r="AB238" i="1"/>
  <c r="AA59" i="1"/>
  <c r="AA239" i="1"/>
  <c r="AB143" i="1"/>
  <c r="AB305" i="1"/>
  <c r="AA144" i="1"/>
  <c r="AB54" i="1"/>
  <c r="AB234" i="1"/>
  <c r="AA151" i="1"/>
  <c r="AB133" i="1"/>
  <c r="AA343" i="1"/>
  <c r="AA462" i="1"/>
  <c r="AA377" i="1"/>
  <c r="AB229" i="1"/>
  <c r="AA443" i="1"/>
  <c r="AA290" i="1"/>
  <c r="AA476" i="1"/>
  <c r="AA275" i="1"/>
  <c r="AB476" i="1"/>
  <c r="AA164" i="1"/>
  <c r="AA451" i="1"/>
  <c r="AB300" i="1"/>
  <c r="AA504" i="1"/>
  <c r="AA317" i="1"/>
  <c r="AA498" i="1"/>
  <c r="AB325" i="1"/>
  <c r="AA505" i="1"/>
  <c r="AA341" i="1"/>
  <c r="AA454" i="1"/>
  <c r="AA489" i="1"/>
  <c r="AA95" i="1"/>
  <c r="AB175" i="1"/>
  <c r="AA314" i="1"/>
  <c r="AB346" i="1"/>
  <c r="AA417" i="1"/>
  <c r="AA113" i="1"/>
  <c r="AA416" i="1"/>
  <c r="AA484" i="1"/>
  <c r="AA105" i="1"/>
  <c r="AA198" i="1"/>
  <c r="AB467" i="1"/>
  <c r="AA45" i="1"/>
  <c r="AA357" i="1"/>
  <c r="AA75" i="1"/>
  <c r="AA81" i="1"/>
  <c r="AA315" i="1"/>
  <c r="AA15" i="1"/>
  <c r="AA87" i="1"/>
  <c r="AA165" i="1"/>
  <c r="AA243" i="1"/>
  <c r="AA321" i="1"/>
  <c r="AA399" i="1"/>
  <c r="AA483" i="1"/>
  <c r="AB51" i="1"/>
  <c r="AB129" i="1"/>
  <c r="AB243" i="1"/>
  <c r="AA82" i="1"/>
  <c r="AA220" i="1"/>
  <c r="AB100" i="1"/>
  <c r="AB244" i="1"/>
  <c r="AA71" i="1"/>
  <c r="AA257" i="1"/>
  <c r="AB149" i="1"/>
  <c r="AB329" i="1"/>
  <c r="AA156" i="1"/>
  <c r="AB66" i="1"/>
  <c r="AB252" i="1"/>
  <c r="AA157" i="1"/>
  <c r="AB157" i="1"/>
  <c r="AB356" i="1"/>
  <c r="AB342" i="1"/>
  <c r="AB396" i="1"/>
  <c r="AB247" i="1"/>
  <c r="AA469" i="1"/>
  <c r="AB306" i="1"/>
  <c r="AB489" i="1"/>
  <c r="AA299" i="1"/>
  <c r="AB483" i="1"/>
  <c r="AA253" i="1"/>
  <c r="AA464" i="1"/>
  <c r="AA316" i="1"/>
  <c r="AB140" i="1"/>
  <c r="AA325" i="1"/>
  <c r="AA259" i="1"/>
  <c r="AB340" i="1"/>
  <c r="AA205" i="1"/>
  <c r="AB361" i="1"/>
  <c r="AA146" i="1"/>
  <c r="AA208" i="1"/>
  <c r="AB16" i="1"/>
  <c r="AB88" i="1"/>
  <c r="AB160" i="1"/>
  <c r="AB232" i="1"/>
  <c r="AB304" i="1"/>
  <c r="AA47" i="1"/>
  <c r="AA119" i="1"/>
  <c r="AA191" i="1"/>
  <c r="AA263" i="1"/>
  <c r="AB65" i="1"/>
  <c r="AB137" i="1"/>
  <c r="AB209" i="1"/>
  <c r="AB281" i="1"/>
  <c r="AA6" i="1"/>
  <c r="AA78" i="1"/>
  <c r="AA150" i="1"/>
  <c r="AA222" i="1"/>
  <c r="AB42" i="1"/>
  <c r="AB114" i="1"/>
  <c r="AB186" i="1"/>
  <c r="AB258" i="1"/>
  <c r="AA73" i="1"/>
  <c r="AA145" i="1"/>
  <c r="AB37" i="1"/>
  <c r="AB109" i="1"/>
  <c r="AB181" i="1"/>
  <c r="AB242" i="1"/>
  <c r="AA350" i="1"/>
  <c r="AB428" i="1"/>
  <c r="AB507" i="1"/>
  <c r="AA152" i="1"/>
  <c r="AB320" i="1"/>
  <c r="AA403" i="1"/>
  <c r="AA488" i="1"/>
  <c r="AB211" i="1"/>
  <c r="AA337" i="1"/>
  <c r="AB416" i="1"/>
  <c r="AB495" i="1"/>
  <c r="AA50" i="1"/>
  <c r="AA298" i="1"/>
  <c r="AB384" i="1"/>
  <c r="AA463" i="1"/>
  <c r="AB414" i="1"/>
  <c r="AB86" i="1"/>
  <c r="AA307" i="1"/>
  <c r="AB391" i="1"/>
  <c r="AA470" i="1"/>
  <c r="AA434" i="1"/>
  <c r="AA20" i="1"/>
  <c r="AB291" i="1"/>
  <c r="AA379" i="1"/>
  <c r="AB457" i="1"/>
  <c r="AA242" i="1"/>
  <c r="AA284" i="1"/>
  <c r="AA373" i="1"/>
  <c r="AB451" i="1"/>
  <c r="AB270" i="1"/>
  <c r="AA98" i="1"/>
  <c r="AB308" i="1"/>
  <c r="AB393" i="1"/>
  <c r="AA472" i="1"/>
  <c r="AB388" i="1"/>
  <c r="AA200" i="1"/>
  <c r="AB333" i="1"/>
  <c r="AB413" i="1"/>
  <c r="AA492" i="1"/>
  <c r="AA389" i="1"/>
  <c r="AA278" i="1"/>
  <c r="AA368" i="1"/>
  <c r="AB446" i="1"/>
  <c r="AA362" i="1"/>
  <c r="AB322" i="1"/>
  <c r="AA65" i="1"/>
  <c r="AA137" i="1"/>
  <c r="AA209" i="1"/>
  <c r="AB11" i="1"/>
  <c r="AB83" i="1"/>
  <c r="AB155" i="1"/>
  <c r="AB227" i="1"/>
  <c r="AB299" i="1"/>
  <c r="AA24" i="1"/>
  <c r="AA96" i="1"/>
  <c r="AA168" i="1"/>
  <c r="AA240" i="1"/>
  <c r="AB60" i="1"/>
  <c r="AB132" i="1"/>
  <c r="AB204" i="1"/>
  <c r="AA19" i="1"/>
  <c r="AA91" i="1"/>
  <c r="AA163" i="1"/>
  <c r="AB55" i="1"/>
  <c r="AB127" i="1"/>
  <c r="AB199" i="1"/>
  <c r="AA280" i="1"/>
  <c r="AA370" i="1"/>
  <c r="AB448" i="1"/>
  <c r="AB259" i="1"/>
  <c r="AA229" i="1"/>
  <c r="AB343" i="1"/>
  <c r="AB422" i="1"/>
  <c r="AA508" i="1"/>
  <c r="AA264" i="1"/>
  <c r="AA358" i="1"/>
  <c r="AB436" i="1"/>
  <c r="AB514" i="1"/>
  <c r="AA158" i="1"/>
  <c r="AA322" i="1"/>
  <c r="AA404" i="1"/>
  <c r="AB482" i="1"/>
  <c r="AA74" i="1"/>
  <c r="AA193" i="1"/>
  <c r="AA331" i="1"/>
  <c r="AB411" i="1"/>
  <c r="AA490" i="1"/>
  <c r="AA38" i="1"/>
  <c r="AA128" i="1"/>
  <c r="AB315" i="1"/>
  <c r="AB398" i="1"/>
  <c r="AB477" i="1"/>
  <c r="AB92" i="1"/>
  <c r="AA308" i="1"/>
  <c r="AB392" i="1"/>
  <c r="AB471" i="1"/>
  <c r="AA349" i="1"/>
  <c r="AA199" i="1"/>
  <c r="AB332" i="1"/>
  <c r="AA413" i="1"/>
  <c r="AB491" i="1"/>
  <c r="AA182" i="1"/>
  <c r="AB254" i="1"/>
  <c r="AB354" i="1"/>
  <c r="AA433" i="1"/>
  <c r="AB511" i="1"/>
  <c r="AA68" i="1"/>
  <c r="AA302" i="1"/>
  <c r="AA388" i="1"/>
  <c r="AB466" i="1"/>
  <c r="AB486" i="1"/>
  <c r="AB153" i="1"/>
  <c r="AB225" i="1"/>
  <c r="AA22" i="1"/>
  <c r="AA94" i="1"/>
  <c r="AA166" i="1"/>
  <c r="AA238" i="1"/>
  <c r="AB46" i="1"/>
  <c r="AB118" i="1"/>
  <c r="AB190" i="1"/>
  <c r="AB262" i="1"/>
  <c r="AA5" i="1"/>
  <c r="AA77" i="1"/>
  <c r="AA149" i="1"/>
  <c r="AA221" i="1"/>
  <c r="AB23" i="1"/>
  <c r="AB95" i="1"/>
  <c r="AB167" i="1"/>
  <c r="AB239" i="1"/>
  <c r="AB311" i="1"/>
  <c r="AA36" i="1"/>
  <c r="AA108" i="1"/>
  <c r="AA180" i="1"/>
  <c r="AA252" i="1"/>
  <c r="AB72" i="1"/>
  <c r="AB144" i="1"/>
  <c r="AB216" i="1"/>
  <c r="AA31" i="1"/>
  <c r="AA103" i="1"/>
  <c r="AA175" i="1"/>
  <c r="AB67" i="1"/>
  <c r="AB139" i="1"/>
  <c r="AB38" i="1"/>
  <c r="AA296" i="1"/>
  <c r="AA383" i="1"/>
  <c r="AB461" i="1"/>
  <c r="AA402" i="1"/>
  <c r="AB260" i="1"/>
  <c r="AB357" i="1"/>
  <c r="AA436" i="1"/>
  <c r="AA271" i="1"/>
  <c r="AA282" i="1"/>
  <c r="AA371" i="1"/>
  <c r="AB449" i="1"/>
  <c r="AB447" i="1"/>
  <c r="AA212" i="1"/>
  <c r="AB337" i="1"/>
  <c r="AB417" i="1"/>
  <c r="AA496" i="1"/>
  <c r="AB327" i="1"/>
  <c r="AB230" i="1"/>
  <c r="AB345" i="1"/>
  <c r="AB424" i="1"/>
  <c r="AA503" i="1"/>
  <c r="AB319" i="1"/>
  <c r="AA194" i="1"/>
  <c r="AB331" i="1"/>
  <c r="AA412" i="1"/>
  <c r="AB490" i="1"/>
  <c r="AB164" i="1"/>
  <c r="AB324" i="1"/>
  <c r="AA406" i="1"/>
  <c r="AB484" i="1"/>
  <c r="AA421" i="1"/>
  <c r="AA236" i="1"/>
  <c r="AA347" i="1"/>
  <c r="AA426" i="1"/>
  <c r="AB504" i="1"/>
  <c r="AA376" i="1"/>
  <c r="AB277" i="1"/>
  <c r="AB367" i="1"/>
  <c r="AA446" i="1"/>
  <c r="AA295" i="1"/>
  <c r="AA140" i="1"/>
  <c r="AB318" i="1"/>
  <c r="AA401" i="1"/>
  <c r="AB479" i="1"/>
  <c r="AB279" i="1"/>
  <c r="AB231" i="1"/>
  <c r="AA28" i="1"/>
  <c r="AA100" i="1"/>
  <c r="AA172" i="1"/>
  <c r="AA244" i="1"/>
  <c r="AB52" i="1"/>
  <c r="AB124" i="1"/>
  <c r="AB196" i="1"/>
  <c r="AB268" i="1"/>
  <c r="AA11" i="1"/>
  <c r="AA83" i="1"/>
  <c r="AA155" i="1"/>
  <c r="AA227" i="1"/>
  <c r="AB29" i="1"/>
  <c r="AB101" i="1"/>
  <c r="AB173" i="1"/>
  <c r="AB245" i="1"/>
  <c r="AB317" i="1"/>
  <c r="AA42" i="1"/>
  <c r="AA114" i="1"/>
  <c r="AA186" i="1"/>
  <c r="AB6" i="1"/>
  <c r="AB78" i="1"/>
  <c r="AB150" i="1"/>
  <c r="AB222" i="1"/>
  <c r="AA37" i="1"/>
  <c r="AA109" i="1"/>
  <c r="AA181" i="1"/>
  <c r="AB73" i="1"/>
  <c r="AB145" i="1"/>
  <c r="AB74" i="1"/>
  <c r="AA304" i="1"/>
  <c r="AB389" i="1"/>
  <c r="AA468" i="1"/>
  <c r="AA428" i="1"/>
  <c r="AA272" i="1"/>
  <c r="AA364" i="1"/>
  <c r="AB442" i="1"/>
  <c r="AB8" i="1"/>
  <c r="AB289" i="1"/>
  <c r="AB377" i="1"/>
  <c r="AA456" i="1"/>
  <c r="AA206" i="1"/>
  <c r="AA230" i="1"/>
  <c r="AB344" i="1"/>
  <c r="AA424" i="1"/>
  <c r="AB502" i="1"/>
  <c r="AB369" i="1"/>
  <c r="AB248" i="1"/>
  <c r="AB352" i="1"/>
  <c r="AA431" i="1"/>
  <c r="AB509" i="1"/>
  <c r="AB349" i="1"/>
  <c r="AA217" i="1"/>
  <c r="AB338" i="1"/>
  <c r="AB418" i="1"/>
  <c r="AA497" i="1"/>
  <c r="AB194" i="1"/>
  <c r="AA332" i="1"/>
  <c r="AB412" i="1"/>
  <c r="AA491" i="1"/>
  <c r="AA467" i="1"/>
  <c r="AA254" i="1"/>
  <c r="AA354" i="1"/>
  <c r="AB432" i="1"/>
  <c r="AA511" i="1"/>
  <c r="AA461" i="1"/>
  <c r="AB285" i="1"/>
  <c r="AA374" i="1"/>
  <c r="AB452" i="1"/>
  <c r="AB334" i="1"/>
  <c r="AA176" i="1"/>
  <c r="AA326" i="1"/>
  <c r="AB407" i="1"/>
  <c r="AA486" i="1"/>
  <c r="AA312" i="1"/>
  <c r="AB165" i="1"/>
  <c r="AB237" i="1"/>
  <c r="AA34" i="1"/>
  <c r="AA106" i="1"/>
  <c r="AA178" i="1"/>
  <c r="AA250" i="1"/>
  <c r="AB58" i="1"/>
  <c r="AB130" i="1"/>
  <c r="AB202" i="1"/>
  <c r="AB274" i="1"/>
  <c r="AA17" i="1"/>
  <c r="AA89" i="1"/>
  <c r="AA161" i="1"/>
  <c r="AA233" i="1"/>
  <c r="AB35" i="1"/>
  <c r="AB107" i="1"/>
  <c r="AB179" i="1"/>
  <c r="AB251" i="1"/>
  <c r="AB323" i="1"/>
  <c r="AA48" i="1"/>
  <c r="AA120" i="1"/>
  <c r="AA192" i="1"/>
  <c r="AB12" i="1"/>
  <c r="AB84" i="1"/>
  <c r="AB156" i="1"/>
  <c r="AB228" i="1"/>
  <c r="AA43" i="1"/>
  <c r="AA115" i="1"/>
  <c r="AB7" i="1"/>
  <c r="AB79" i="1"/>
  <c r="AB151" i="1"/>
  <c r="AB110" i="1"/>
  <c r="AB312" i="1"/>
  <c r="AA396" i="1"/>
  <c r="AB474" i="1"/>
  <c r="AA487" i="1"/>
  <c r="AA281" i="1"/>
  <c r="AB370" i="1"/>
  <c r="AA449" i="1"/>
  <c r="AB44" i="1"/>
  <c r="AB297" i="1"/>
  <c r="AA384" i="1"/>
  <c r="AB462" i="1"/>
  <c r="AA335" i="1"/>
  <c r="AA248" i="1"/>
  <c r="AA352" i="1"/>
  <c r="AB430" i="1"/>
  <c r="AA509" i="1"/>
  <c r="AA415" i="1"/>
  <c r="AA265" i="1"/>
  <c r="AA359" i="1"/>
  <c r="AB437" i="1"/>
  <c r="AB515" i="1"/>
  <c r="AB382" i="1"/>
  <c r="AA235" i="1"/>
  <c r="AA346" i="1"/>
  <c r="AA425" i="1"/>
  <c r="AB503" i="1"/>
  <c r="AB217" i="1"/>
  <c r="AB339" i="1"/>
  <c r="AA419" i="1"/>
  <c r="AB497" i="1"/>
  <c r="AA224" i="1"/>
  <c r="AB266" i="1"/>
  <c r="AB360" i="1"/>
  <c r="AA439" i="1"/>
  <c r="AB176" i="1"/>
  <c r="AB26" i="1"/>
  <c r="AA294" i="1"/>
  <c r="AB380" i="1"/>
  <c r="AB459" i="1"/>
  <c r="AB368" i="1"/>
  <c r="AB200" i="1"/>
  <c r="AA334" i="1"/>
  <c r="AA414" i="1"/>
  <c r="AB492" i="1"/>
  <c r="AA356" i="1"/>
  <c r="AA499" i="1"/>
  <c r="AB408" i="1"/>
  <c r="AB177" i="1"/>
  <c r="AB249" i="1"/>
  <c r="AA46" i="1"/>
  <c r="AA118" i="1"/>
  <c r="AA190" i="1"/>
  <c r="AA262" i="1"/>
  <c r="AB70" i="1"/>
  <c r="AB142" i="1"/>
  <c r="AB214" i="1"/>
  <c r="AB286" i="1"/>
  <c r="AA29" i="1"/>
  <c r="AA101" i="1"/>
  <c r="AA173" i="1"/>
  <c r="AA245" i="1"/>
  <c r="AB47" i="1"/>
  <c r="AB119" i="1"/>
  <c r="AB191" i="1"/>
  <c r="AB263" i="1"/>
  <c r="AB335" i="1"/>
  <c r="AA60" i="1"/>
  <c r="AA132" i="1"/>
  <c r="AA204" i="1"/>
  <c r="AB24" i="1"/>
  <c r="AB96" i="1"/>
  <c r="AB168" i="1"/>
  <c r="AB240" i="1"/>
  <c r="AA55" i="1"/>
  <c r="AA127" i="1"/>
  <c r="AB19" i="1"/>
  <c r="AB91" i="1"/>
  <c r="AB163" i="1"/>
  <c r="AB182" i="1"/>
  <c r="AA328" i="1"/>
  <c r="AA409" i="1"/>
  <c r="AB487" i="1"/>
  <c r="AA44" i="1"/>
  <c r="AB296" i="1"/>
  <c r="AB383" i="1"/>
  <c r="AB468" i="1"/>
  <c r="AB116" i="1"/>
  <c r="AB313" i="1"/>
  <c r="AA397" i="1"/>
  <c r="AB475" i="1"/>
  <c r="AB441" i="1"/>
  <c r="AA274" i="1"/>
  <c r="AA365" i="1"/>
  <c r="AB443" i="1"/>
  <c r="AB32" i="1"/>
  <c r="AA513" i="1"/>
  <c r="AA283" i="1"/>
  <c r="AA372" i="1"/>
  <c r="AB450" i="1"/>
  <c r="AA311" i="1"/>
  <c r="AB434" i="1"/>
  <c r="AB265" i="1"/>
  <c r="AB359" i="1"/>
  <c r="AA438" i="1"/>
  <c r="AB2" i="1"/>
  <c r="AB253" i="1"/>
  <c r="AB353" i="1"/>
  <c r="AA432" i="1"/>
  <c r="AB510" i="1"/>
  <c r="AB454" i="1"/>
  <c r="AB284" i="1"/>
  <c r="AB373" i="1"/>
  <c r="AA452" i="1"/>
  <c r="AB278" i="1"/>
  <c r="AB98" i="1"/>
  <c r="AB309" i="1"/>
  <c r="AA394" i="1"/>
  <c r="AB472" i="1"/>
  <c r="AB440" i="1"/>
  <c r="AA241" i="1"/>
  <c r="AB348" i="1"/>
  <c r="AA427" i="1"/>
  <c r="AB505" i="1"/>
  <c r="AA448" i="1"/>
  <c r="AA117" i="1"/>
  <c r="AA189" i="1"/>
  <c r="AA261" i="1"/>
  <c r="AA333" i="1"/>
  <c r="AA405" i="1"/>
  <c r="AA477" i="1"/>
  <c r="AB39" i="1"/>
  <c r="AB111" i="1"/>
  <c r="AB183" i="1"/>
  <c r="AB255" i="1"/>
  <c r="AA52" i="1"/>
  <c r="AA124" i="1"/>
  <c r="AA196" i="1"/>
  <c r="AB4" i="1"/>
  <c r="AB76" i="1"/>
  <c r="AB148" i="1"/>
  <c r="AB220" i="1"/>
  <c r="AB292" i="1"/>
  <c r="AA35" i="1"/>
  <c r="AA107" i="1"/>
  <c r="AA179" i="1"/>
  <c r="AA251" i="1"/>
  <c r="AB53" i="1"/>
  <c r="AB125" i="1"/>
  <c r="AB197" i="1"/>
  <c r="AB269" i="1"/>
  <c r="AB341" i="1"/>
  <c r="AA66" i="1"/>
  <c r="AA138" i="1"/>
  <c r="AA210" i="1"/>
  <c r="AB30" i="1"/>
  <c r="AB102" i="1"/>
  <c r="AB174" i="1"/>
  <c r="AB246" i="1"/>
  <c r="AA61" i="1"/>
  <c r="AA133" i="1"/>
  <c r="AB25" i="1"/>
  <c r="AB97" i="1"/>
  <c r="AB169" i="1"/>
  <c r="AB206" i="1"/>
  <c r="AA336" i="1"/>
  <c r="AB415" i="1"/>
  <c r="AA494" i="1"/>
  <c r="AA80" i="1"/>
  <c r="AA305" i="1"/>
  <c r="AA390" i="1"/>
  <c r="AA475" i="1"/>
  <c r="AB152" i="1"/>
  <c r="AB321" i="1"/>
  <c r="AB403" i="1"/>
  <c r="AA482" i="1"/>
  <c r="AA500" i="1"/>
  <c r="AB282" i="1"/>
  <c r="AB371" i="1"/>
  <c r="AA450" i="1"/>
  <c r="AA319" i="1"/>
  <c r="AB14" i="1"/>
  <c r="AB290" i="1"/>
  <c r="AB378" i="1"/>
  <c r="AA457" i="1"/>
  <c r="AB355" i="1"/>
  <c r="AA474" i="1"/>
  <c r="AA276" i="1"/>
  <c r="AA366" i="1"/>
  <c r="AB444" i="1"/>
  <c r="AB241" i="1"/>
  <c r="AA266" i="1"/>
  <c r="AA360" i="1"/>
  <c r="AB438" i="1"/>
  <c r="AA2" i="1"/>
  <c r="AA26" i="1"/>
  <c r="AA293" i="1"/>
  <c r="AA380" i="1"/>
  <c r="AB458" i="1"/>
  <c r="AB302" i="1"/>
  <c r="AB134" i="1"/>
  <c r="AA318" i="1"/>
  <c r="AB400" i="1"/>
  <c r="AA479" i="1"/>
  <c r="AA493" i="1"/>
  <c r="AA258" i="1"/>
  <c r="AA355" i="1"/>
  <c r="AB433" i="1"/>
  <c r="AA512" i="1"/>
  <c r="AB49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50FDE-10C4-410C-823B-CD9D71527EDD}" name="punkty_rekrutacyjne" type="6" refreshedVersion="6" background="1" saveData="1">
    <textPr codePage="932" sourceFile="C:\Users\BULAN\Desktop\dane\89\punkty_rekrutacyjne.txt" decimal="," thousands=" " semicolon="1">
      <textFields count="13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<sst xmlns="http://schemas.openxmlformats.org/spreadsheetml/2006/main" count="1116" uniqueCount="697">
  <si>
    <t>Nazwisko</t>
  </si>
  <si>
    <t>Imie</t>
  </si>
  <si>
    <t>Osiagniecia</t>
  </si>
  <si>
    <t>Zachowanie</t>
  </si>
  <si>
    <t>JP</t>
  </si>
  <si>
    <t>Mat</t>
  </si>
  <si>
    <t>Biol</t>
  </si>
  <si>
    <t>Geog</t>
  </si>
  <si>
    <t>GHP</t>
  </si>
  <si>
    <t>GHH</t>
  </si>
  <si>
    <t>GMM</t>
  </si>
  <si>
    <t>GMP</t>
  </si>
  <si>
    <t>GJP</t>
  </si>
  <si>
    <t>Swistek</t>
  </si>
  <si>
    <t>Damian</t>
  </si>
  <si>
    <t>Kowalik</t>
  </si>
  <si>
    <t>Mateusz</t>
  </si>
  <si>
    <t>Hintzke</t>
  </si>
  <si>
    <t>Nikola</t>
  </si>
  <si>
    <t>Grzelecki</t>
  </si>
  <si>
    <t>Oliwier</t>
  </si>
  <si>
    <t>Hinz</t>
  </si>
  <si>
    <t>Wasiluk</t>
  </si>
  <si>
    <t>Bartlomiej</t>
  </si>
  <si>
    <t>Wasilewski</t>
  </si>
  <si>
    <t>Silakowski</t>
  </si>
  <si>
    <t>Henryk</t>
  </si>
  <si>
    <t>Kaftan</t>
  </si>
  <si>
    <t>Monika</t>
  </si>
  <si>
    <t>Pettka</t>
  </si>
  <si>
    <t>Jan</t>
  </si>
  <si>
    <t>Zygmunt</t>
  </si>
  <si>
    <t>Adam</t>
  </si>
  <si>
    <t>Lukasik</t>
  </si>
  <si>
    <t>Magdalena</t>
  </si>
  <si>
    <t>Hanczarek</t>
  </si>
  <si>
    <t>Olivier</t>
  </si>
  <si>
    <t>Samulczyk</t>
  </si>
  <si>
    <t>Julia</t>
  </si>
  <si>
    <t>Rutkiewicz</t>
  </si>
  <si>
    <t>Bialaszewski</t>
  </si>
  <si>
    <t>Piotr</t>
  </si>
  <si>
    <t>Berezniewicz</t>
  </si>
  <si>
    <t>Wiktor</t>
  </si>
  <si>
    <t>Sobol</t>
  </si>
  <si>
    <t>Filip</t>
  </si>
  <si>
    <t>Kowalczyk</t>
  </si>
  <si>
    <t>Senger</t>
  </si>
  <si>
    <t>Joanna</t>
  </si>
  <si>
    <t>Sadowska</t>
  </si>
  <si>
    <t>Wojcicki</t>
  </si>
  <si>
    <t>Aleks</t>
  </si>
  <si>
    <t>Szczepkowski</t>
  </si>
  <si>
    <t>Dorian</t>
  </si>
  <si>
    <t>Stanislawska</t>
  </si>
  <si>
    <t>Hanna</t>
  </si>
  <si>
    <t>Salanowska</t>
  </si>
  <si>
    <t>Skrzydlak</t>
  </si>
  <si>
    <t>Izabela</t>
  </si>
  <si>
    <t>Koszlaga</t>
  </si>
  <si>
    <t>Glowinska</t>
  </si>
  <si>
    <t>Patrycja</t>
  </si>
  <si>
    <t>Sautycz</t>
  </si>
  <si>
    <t>Kowalczuk</t>
  </si>
  <si>
    <t>Maria</t>
  </si>
  <si>
    <t>Sochacka</t>
  </si>
  <si>
    <t>Inka</t>
  </si>
  <si>
    <t>Filarska</t>
  </si>
  <si>
    <t>Sandra</t>
  </si>
  <si>
    <t>Przestrzelski</t>
  </si>
  <si>
    <t>Jakub</t>
  </si>
  <si>
    <t>Labuda</t>
  </si>
  <si>
    <t>Marcel</t>
  </si>
  <si>
    <t>Broukin</t>
  </si>
  <si>
    <t>Zofia</t>
  </si>
  <si>
    <t>Kozlowska</t>
  </si>
  <si>
    <t>Malgorzata</t>
  </si>
  <si>
    <t>Jakubowski</t>
  </si>
  <si>
    <t>Nikodem</t>
  </si>
  <si>
    <t>Sarnowski</t>
  </si>
  <si>
    <t>Ignacy</t>
  </si>
  <si>
    <t>Riegel</t>
  </si>
  <si>
    <t>Wierzbicki</t>
  </si>
  <si>
    <t>Antoni</t>
  </si>
  <si>
    <t>Sachse</t>
  </si>
  <si>
    <t>Jurewicz</t>
  </si>
  <si>
    <t>Nadia</t>
  </si>
  <si>
    <t>Steinborn</t>
  </si>
  <si>
    <t>Siminski</t>
  </si>
  <si>
    <t>Machalski</t>
  </si>
  <si>
    <t>Maciej</t>
  </si>
  <si>
    <t>Porydzaj</t>
  </si>
  <si>
    <t>Spanowski</t>
  </si>
  <si>
    <t>Zmurko</t>
  </si>
  <si>
    <t>Sibiga</t>
  </si>
  <si>
    <t>Makowska</t>
  </si>
  <si>
    <t>Luiza</t>
  </si>
  <si>
    <t>Machol</t>
  </si>
  <si>
    <t>Szmitko</t>
  </si>
  <si>
    <t>Dominik</t>
  </si>
  <si>
    <t>Leman</t>
  </si>
  <si>
    <t>Maja</t>
  </si>
  <si>
    <t>Rembisz</t>
  </si>
  <si>
    <t>Stankiewicz</t>
  </si>
  <si>
    <t>Zurek</t>
  </si>
  <si>
    <t>Reczmin</t>
  </si>
  <si>
    <t>Swierszcz</t>
  </si>
  <si>
    <t>Cyprian</t>
  </si>
  <si>
    <t>Wizniewski</t>
  </si>
  <si>
    <t xml:space="preserve">Perez </t>
  </si>
  <si>
    <t>Karolina</t>
  </si>
  <si>
    <t>Adamiak</t>
  </si>
  <si>
    <t>Zylinska</t>
  </si>
  <si>
    <t>Adelajda</t>
  </si>
  <si>
    <t>Kulkowska</t>
  </si>
  <si>
    <t>Dzierzak</t>
  </si>
  <si>
    <t>Engel</t>
  </si>
  <si>
    <t>Urszula</t>
  </si>
  <si>
    <t>Yuksek</t>
  </si>
  <si>
    <t>Adrian</t>
  </si>
  <si>
    <t>Zdrojewska</t>
  </si>
  <si>
    <t>Agata</t>
  </si>
  <si>
    <t>Zgadzaj</t>
  </si>
  <si>
    <t>Zawisza</t>
  </si>
  <si>
    <t>Duszota</t>
  </si>
  <si>
    <t>Nowak</t>
  </si>
  <si>
    <t>Kacper</t>
  </si>
  <si>
    <t>Lyszcz</t>
  </si>
  <si>
    <t>Strack</t>
  </si>
  <si>
    <t>Mazurkiewicz</t>
  </si>
  <si>
    <t>Lena</t>
  </si>
  <si>
    <t>Potocki</t>
  </si>
  <si>
    <t>Furmaniak</t>
  </si>
  <si>
    <t>Pawel</t>
  </si>
  <si>
    <t>Strupiechowski</t>
  </si>
  <si>
    <t>Reclaw</t>
  </si>
  <si>
    <t>Tomaszewski</t>
  </si>
  <si>
    <t>Bruno</t>
  </si>
  <si>
    <t>Szczepanska</t>
  </si>
  <si>
    <t>Emilia</t>
  </si>
  <si>
    <t>Spychala</t>
  </si>
  <si>
    <t>Szczucki</t>
  </si>
  <si>
    <t>Marzec</t>
  </si>
  <si>
    <t>Rembiewski</t>
  </si>
  <si>
    <t>Geszczynski</t>
  </si>
  <si>
    <t>Patryk</t>
  </si>
  <si>
    <t>Wamka</t>
  </si>
  <si>
    <t>Anastazja</t>
  </si>
  <si>
    <t>Bialkowska</t>
  </si>
  <si>
    <t>Kulakowski</t>
  </si>
  <si>
    <t>Marcjusz</t>
  </si>
  <si>
    <t>Przytula</t>
  </si>
  <si>
    <t>Bsk</t>
  </si>
  <si>
    <t>Arleta</t>
  </si>
  <si>
    <t>Derek</t>
  </si>
  <si>
    <t>Stanislaw</t>
  </si>
  <si>
    <t>Felisiak</t>
  </si>
  <si>
    <t>Sofie</t>
  </si>
  <si>
    <t>Lupa</t>
  </si>
  <si>
    <t>Maksymilian</t>
  </si>
  <si>
    <t>Wojciechowska</t>
  </si>
  <si>
    <t>Alicja</t>
  </si>
  <si>
    <t>Pieterson</t>
  </si>
  <si>
    <t>Hrywniak</t>
  </si>
  <si>
    <t>Olaf</t>
  </si>
  <si>
    <t>Ciosinski</t>
  </si>
  <si>
    <t>Jacek</t>
  </si>
  <si>
    <t>Helinska</t>
  </si>
  <si>
    <t>Frankowska</t>
  </si>
  <si>
    <t>Roksana</t>
  </si>
  <si>
    <t>Brydzinski</t>
  </si>
  <si>
    <t>Mariusz</t>
  </si>
  <si>
    <t>Mrozik</t>
  </si>
  <si>
    <t>Klein</t>
  </si>
  <si>
    <t>Michalina</t>
  </si>
  <si>
    <t>Strehlke</t>
  </si>
  <si>
    <t>Ciesielska</t>
  </si>
  <si>
    <t>Wiktoria</t>
  </si>
  <si>
    <t>Wydrzynski</t>
  </si>
  <si>
    <t>Beniuszys</t>
  </si>
  <si>
    <t>Mikolaj</t>
  </si>
  <si>
    <t>Witkowski</t>
  </si>
  <si>
    <t>Andrea</t>
  </si>
  <si>
    <t>Dsbrowski</t>
  </si>
  <si>
    <t>Procinska</t>
  </si>
  <si>
    <t>Julianna</t>
  </si>
  <si>
    <t>Radziszewski</t>
  </si>
  <si>
    <t>Kolodziejczyk</t>
  </si>
  <si>
    <t>Marta</t>
  </si>
  <si>
    <t>Radomski</t>
  </si>
  <si>
    <t>Lange</t>
  </si>
  <si>
    <t>Kornatowski</t>
  </si>
  <si>
    <t>Pistek</t>
  </si>
  <si>
    <t>Kamila</t>
  </si>
  <si>
    <t>Jurczyk</t>
  </si>
  <si>
    <t>Cieslik</t>
  </si>
  <si>
    <t>Trzebiatowska</t>
  </si>
  <si>
    <t>Anna</t>
  </si>
  <si>
    <t>Kluziak</t>
  </si>
  <si>
    <t>Matylda</t>
  </si>
  <si>
    <t>Mierzejewski</t>
  </si>
  <si>
    <t>Kornel</t>
  </si>
  <si>
    <t>Szreder</t>
  </si>
  <si>
    <t>Dawid</t>
  </si>
  <si>
    <t>Rybinski</t>
  </si>
  <si>
    <t>Igor</t>
  </si>
  <si>
    <t>Burza</t>
  </si>
  <si>
    <t>Wojcik</t>
  </si>
  <si>
    <t>Pawelec</t>
  </si>
  <si>
    <t>Micun</t>
  </si>
  <si>
    <t>Krzysztof</t>
  </si>
  <si>
    <t>Jablonski</t>
  </si>
  <si>
    <t>Kwidczynska</t>
  </si>
  <si>
    <t>Leoniuk</t>
  </si>
  <si>
    <t>Tomaszewska</t>
  </si>
  <si>
    <t>Kurasik</t>
  </si>
  <si>
    <t>Marcin</t>
  </si>
  <si>
    <t>Grzsdzielska</t>
  </si>
  <si>
    <t>Nina</t>
  </si>
  <si>
    <t>Krynicki</t>
  </si>
  <si>
    <t>Miszkin</t>
  </si>
  <si>
    <t>Wilk</t>
  </si>
  <si>
    <t>Amelia</t>
  </si>
  <si>
    <t>Gibas</t>
  </si>
  <si>
    <t>Nowakowska</t>
  </si>
  <si>
    <t>Kornelia</t>
  </si>
  <si>
    <t>Broszkow</t>
  </si>
  <si>
    <t>Jama</t>
  </si>
  <si>
    <t>Chojnacki</t>
  </si>
  <si>
    <t>Klebba</t>
  </si>
  <si>
    <t>Tomczyk</t>
  </si>
  <si>
    <t>Wojciechowski</t>
  </si>
  <si>
    <t>Aleksander</t>
  </si>
  <si>
    <t>Glac</t>
  </si>
  <si>
    <t>Lewita</t>
  </si>
  <si>
    <t>Kurowska</t>
  </si>
  <si>
    <t>Lutczyk</t>
  </si>
  <si>
    <t>Laskowski</t>
  </si>
  <si>
    <t>Adamczyk</t>
  </si>
  <si>
    <t>Zuzanna</t>
  </si>
  <si>
    <t>Wolski</t>
  </si>
  <si>
    <t>Dsbrowa</t>
  </si>
  <si>
    <t>Szymon</t>
  </si>
  <si>
    <t>Jackowska</t>
  </si>
  <si>
    <t>Natasza</t>
  </si>
  <si>
    <t>Korenkiewicz</t>
  </si>
  <si>
    <t>Marika</t>
  </si>
  <si>
    <t>Iwanowski</t>
  </si>
  <si>
    <t>Arendt</t>
  </si>
  <si>
    <t>Wojciech</t>
  </si>
  <si>
    <t>Tarkowska</t>
  </si>
  <si>
    <t>Antonina</t>
  </si>
  <si>
    <t>Murczynska</t>
  </si>
  <si>
    <t>Laura</t>
  </si>
  <si>
    <t>Kado</t>
  </si>
  <si>
    <t>Wieczerzak</t>
  </si>
  <si>
    <t>Jakudczyk</t>
  </si>
  <si>
    <t>Gryniewicz</t>
  </si>
  <si>
    <t>Kaliszuk</t>
  </si>
  <si>
    <t>Majtas</t>
  </si>
  <si>
    <t>Lucja</t>
  </si>
  <si>
    <t>Grzesiak</t>
  </si>
  <si>
    <t>Freda</t>
  </si>
  <si>
    <t>Janczynski</t>
  </si>
  <si>
    <t>Kossakowska</t>
  </si>
  <si>
    <t>Korda</t>
  </si>
  <si>
    <t>Klukowska</t>
  </si>
  <si>
    <t>Araucz</t>
  </si>
  <si>
    <t>Kuban</t>
  </si>
  <si>
    <t>Rutkowski</t>
  </si>
  <si>
    <t>Ma櫻iewski</t>
  </si>
  <si>
    <t>Pawlak</t>
  </si>
  <si>
    <t>Zasowska</t>
  </si>
  <si>
    <t>Agnieszka</t>
  </si>
  <si>
    <t>Korkosz</t>
  </si>
  <si>
    <t>Olczak</t>
  </si>
  <si>
    <t>Kaminski</t>
  </si>
  <si>
    <t>Wlodarczyk</t>
  </si>
  <si>
    <t>Grubba</t>
  </si>
  <si>
    <t>Oskar</t>
  </si>
  <si>
    <t>Ligman</t>
  </si>
  <si>
    <t>Filbrandt</t>
  </si>
  <si>
    <t>Formela</t>
  </si>
  <si>
    <t>Dｾbrowski</t>
  </si>
  <si>
    <t>Rowinski</t>
  </si>
  <si>
    <t>Szymanska</t>
  </si>
  <si>
    <t>Ariuna</t>
  </si>
  <si>
    <t>Gozdalik</t>
  </si>
  <si>
    <t>Oliwia</t>
  </si>
  <si>
    <t>Pinker</t>
  </si>
  <si>
    <t>Jaglowski</t>
  </si>
  <si>
    <t>Wendt</t>
  </si>
  <si>
    <t>Obarowska</t>
  </si>
  <si>
    <t>Baranowska</t>
  </si>
  <si>
    <t>Bonislawska</t>
  </si>
  <si>
    <t>Jo欷iak</t>
  </si>
  <si>
    <t>Wejner</t>
  </si>
  <si>
    <t>Wojcicka</t>
  </si>
  <si>
    <t>Koprowski</t>
  </si>
  <si>
    <t>Maurycy</t>
  </si>
  <si>
    <t>Cicherski</t>
  </si>
  <si>
    <t>Olitkowska</t>
  </si>
  <si>
    <t>Klaudia</t>
  </si>
  <si>
    <t>Majewski</t>
  </si>
  <si>
    <t>Podbereski</t>
  </si>
  <si>
    <t>Wcik</t>
  </si>
  <si>
    <t>Alan</t>
  </si>
  <si>
    <t>Latika</t>
  </si>
  <si>
    <t>Piotrowski</t>
  </si>
  <si>
    <t>Bialek</t>
  </si>
  <si>
    <t>Galla</t>
  </si>
  <si>
    <t>Paulina</t>
  </si>
  <si>
    <t>Glasmann</t>
  </si>
  <si>
    <t>Paula</t>
  </si>
  <si>
    <t>Aniol</t>
  </si>
  <si>
    <t>Cuper</t>
  </si>
  <si>
    <t>Olga</t>
  </si>
  <si>
    <t>Becla</t>
  </si>
  <si>
    <t>Grodzki</t>
  </si>
  <si>
    <t>Ulwan</t>
  </si>
  <si>
    <t>Goszczynski</t>
  </si>
  <si>
    <t>Bigos</t>
  </si>
  <si>
    <t>Zosia</t>
  </si>
  <si>
    <t>Waclawski</t>
  </si>
  <si>
    <t>Bartosz</t>
  </si>
  <si>
    <t>Wludyka</t>
  </si>
  <si>
    <t>Alexander</t>
  </si>
  <si>
    <t>Andrzej</t>
  </si>
  <si>
    <t>Florek</t>
  </si>
  <si>
    <t>Korbus</t>
  </si>
  <si>
    <t>Piechalski</t>
  </si>
  <si>
    <t>Depczynski</t>
  </si>
  <si>
    <t>Erbel</t>
  </si>
  <si>
    <t>Kutnik</t>
  </si>
  <si>
    <t>Dabrowski</t>
  </si>
  <si>
    <t>Ciupa</t>
  </si>
  <si>
    <t>Michalak</t>
  </si>
  <si>
    <t>Mieczkowski</t>
  </si>
  <si>
    <t>Krystian</t>
  </si>
  <si>
    <t>Jaglowska</t>
  </si>
  <si>
    <t>Natalia</t>
  </si>
  <si>
    <t>Czechowska</t>
  </si>
  <si>
    <t>Domanski</t>
  </si>
  <si>
    <t>Sebastian</t>
  </si>
  <si>
    <t>Kotowska</t>
  </si>
  <si>
    <t>Marianna</t>
  </si>
  <si>
    <t>Nieradko</t>
  </si>
  <si>
    <t>Kajetan</t>
  </si>
  <si>
    <t>Mendrek</t>
  </si>
  <si>
    <t>Trawicki</t>
  </si>
  <si>
    <t>Borys</t>
  </si>
  <si>
    <t>Sobon</t>
  </si>
  <si>
    <t>Cejnog</t>
  </si>
  <si>
    <t>Jazkowiec</t>
  </si>
  <si>
    <t>Jarosiewicz</t>
  </si>
  <si>
    <t>Milosz</t>
  </si>
  <si>
    <t>Kmiecik</t>
  </si>
  <si>
    <t>Martyna</t>
  </si>
  <si>
    <t>Kilanowska</t>
  </si>
  <si>
    <t>Markowiak</t>
  </si>
  <si>
    <t>Leon</t>
  </si>
  <si>
    <t>Sikora</t>
  </si>
  <si>
    <t>Hubert</t>
  </si>
  <si>
    <t>Szczuplinska</t>
  </si>
  <si>
    <t>Szubarczyk</t>
  </si>
  <si>
    <t>Krefta</t>
  </si>
  <si>
    <t>Malinowski</t>
  </si>
  <si>
    <t>Lukasz</t>
  </si>
  <si>
    <t>Czerlonek</t>
  </si>
  <si>
    <t>Weronika</t>
  </si>
  <si>
    <t>Szostakowska</t>
  </si>
  <si>
    <t>Dominika</t>
  </si>
  <si>
    <t>Kaleta</t>
  </si>
  <si>
    <t>Kocur</t>
  </si>
  <si>
    <t>Wit</t>
  </si>
  <si>
    <t>Rybienik</t>
  </si>
  <si>
    <t>Puzlecka</t>
  </si>
  <si>
    <t>Juralewicz</t>
  </si>
  <si>
    <t>Piwowarek</t>
  </si>
  <si>
    <t>Jurczak</t>
  </si>
  <si>
    <t>Ogrodowczyk</t>
  </si>
  <si>
    <t>Konstancja</t>
  </si>
  <si>
    <t>Strojek</t>
  </si>
  <si>
    <t>Zaremba</t>
  </si>
  <si>
    <t>Aleksandra</t>
  </si>
  <si>
    <t>Gorska</t>
  </si>
  <si>
    <t>Garus</t>
  </si>
  <si>
    <t>Siemistkowska</t>
  </si>
  <si>
    <t>Jagoda</t>
  </si>
  <si>
    <t>Ulewicz</t>
  </si>
  <si>
    <t>Tokarska</t>
  </si>
  <si>
    <t>Antonia</t>
  </si>
  <si>
    <t>Krupa</t>
  </si>
  <si>
    <t>Swirk</t>
  </si>
  <si>
    <t>Kizielewicz</t>
  </si>
  <si>
    <t>Michal</t>
  </si>
  <si>
    <t>Kecler</t>
  </si>
  <si>
    <t>Milena</t>
  </si>
  <si>
    <t>Zochowska</t>
  </si>
  <si>
    <t>Adriana</t>
  </si>
  <si>
    <t>Lewandowska</t>
  </si>
  <si>
    <t>Glikowski</t>
  </si>
  <si>
    <t>Patrick</t>
  </si>
  <si>
    <t>Kowalska</t>
  </si>
  <si>
    <t>Katende</t>
  </si>
  <si>
    <t>Tokarz</t>
  </si>
  <si>
    <t>Radosz</t>
  </si>
  <si>
    <t>Komorowska</t>
  </si>
  <si>
    <t>Zakrzewska</t>
  </si>
  <si>
    <t>Ewa</t>
  </si>
  <si>
    <t>Rohde</t>
  </si>
  <si>
    <t>Smoliniec</t>
  </si>
  <si>
    <t>Franciszek</t>
  </si>
  <si>
    <t>Paluchowski</t>
  </si>
  <si>
    <t>Julian</t>
  </si>
  <si>
    <t>Bielawski</t>
  </si>
  <si>
    <t>Tymoteusz</t>
  </si>
  <si>
    <t>Pawlun</t>
  </si>
  <si>
    <t>Zielinski</t>
  </si>
  <si>
    <t>Majchrzak</t>
  </si>
  <si>
    <t>Koczakowska</t>
  </si>
  <si>
    <t>Brzozowski</t>
  </si>
  <si>
    <t>Jakubczyk</t>
  </si>
  <si>
    <t>Krol</t>
  </si>
  <si>
    <t>Bialy</t>
  </si>
  <si>
    <t>Viktor</t>
  </si>
  <si>
    <t>Drozd</t>
  </si>
  <si>
    <t>Radoslaw</t>
  </si>
  <si>
    <t>Srokowska</t>
  </si>
  <si>
    <t>Helena</t>
  </si>
  <si>
    <t>Iga</t>
  </si>
  <si>
    <t>Cejman</t>
  </si>
  <si>
    <t>Stambuldzys</t>
  </si>
  <si>
    <t>Adryan</t>
  </si>
  <si>
    <t>Xawery</t>
  </si>
  <si>
    <t>Kwidzinski</t>
  </si>
  <si>
    <t>Marceli</t>
  </si>
  <si>
    <t>Ostrowska</t>
  </si>
  <si>
    <t>Kelly</t>
  </si>
  <si>
    <t>Karmasz</t>
  </si>
  <si>
    <t>Smiecinska</t>
  </si>
  <si>
    <t>Czecholinska</t>
  </si>
  <si>
    <t>PodraZka</t>
  </si>
  <si>
    <t>Kmita</t>
  </si>
  <si>
    <t>Gachewicz</t>
  </si>
  <si>
    <t>Pola</t>
  </si>
  <si>
    <t>Pilewski</t>
  </si>
  <si>
    <t>Paliniewicz</t>
  </si>
  <si>
    <t>Katarzyna</t>
  </si>
  <si>
    <t>Lubinska</t>
  </si>
  <si>
    <t>Konstanski</t>
  </si>
  <si>
    <t>Warda</t>
  </si>
  <si>
    <t>Stefan</t>
  </si>
  <si>
    <t>Mrozek</t>
  </si>
  <si>
    <t>Drapinska</t>
  </si>
  <si>
    <t>Dawidowska</t>
  </si>
  <si>
    <t>Lesiak</t>
  </si>
  <si>
    <t>Szarmach</t>
  </si>
  <si>
    <t>Burghard</t>
  </si>
  <si>
    <t>Michalska</t>
  </si>
  <si>
    <t>Mezynska</t>
  </si>
  <si>
    <t>Kaminska</t>
  </si>
  <si>
    <t>Edel</t>
  </si>
  <si>
    <t>Vanessa</t>
  </si>
  <si>
    <t>Gadomska</t>
  </si>
  <si>
    <t>Bieniasz</t>
  </si>
  <si>
    <t>Kozlowski</t>
  </si>
  <si>
    <t>Karewicz</t>
  </si>
  <si>
    <t>Hinca</t>
  </si>
  <si>
    <t>Mielcarz</t>
  </si>
  <si>
    <t>Zebrowski</t>
  </si>
  <si>
    <t>Janik</t>
  </si>
  <si>
    <t>Radziun</t>
  </si>
  <si>
    <t>Stawirej</t>
  </si>
  <si>
    <t>Brankiewicz</t>
  </si>
  <si>
    <t>Wojniusz</t>
  </si>
  <si>
    <t>Borowiec</t>
  </si>
  <si>
    <t>Tymon</t>
  </si>
  <si>
    <t>Kuszner</t>
  </si>
  <si>
    <t>Pawlowski</t>
  </si>
  <si>
    <t>Boleski</t>
  </si>
  <si>
    <t>Gnie櫂zinska</t>
  </si>
  <si>
    <t>Gazarkiewicz</t>
  </si>
  <si>
    <t>Gawinkowski</t>
  </si>
  <si>
    <t>Lendzion</t>
  </si>
  <si>
    <t>Skrzek</t>
  </si>
  <si>
    <t>Reda</t>
  </si>
  <si>
    <t>Krolikowska</t>
  </si>
  <si>
    <t>Szydlowski</t>
  </si>
  <si>
    <t>Daniel</t>
  </si>
  <si>
    <t>Sawicka</t>
  </si>
  <si>
    <t>Jakubiak</t>
  </si>
  <si>
    <t>Maciejewski</t>
  </si>
  <si>
    <t>Kachniarz</t>
  </si>
  <si>
    <t>Pluzinska</t>
  </si>
  <si>
    <t>Kaja</t>
  </si>
  <si>
    <t>Domachowska</t>
  </si>
  <si>
    <t>Skrodzki</t>
  </si>
  <si>
    <t>Gabriel</t>
  </si>
  <si>
    <t>Skoropinski</t>
  </si>
  <si>
    <t>Zak</t>
  </si>
  <si>
    <t>Hildebrandt</t>
  </si>
  <si>
    <t>Papciak</t>
  </si>
  <si>
    <t>Jaroslaw</t>
  </si>
  <si>
    <t>Malanowski</t>
  </si>
  <si>
    <t>Osojca</t>
  </si>
  <si>
    <t>Kinga</t>
  </si>
  <si>
    <t>Szulfer</t>
  </si>
  <si>
    <t>Daria</t>
  </si>
  <si>
    <t>Konieczka</t>
  </si>
  <si>
    <t>Komasinska</t>
  </si>
  <si>
    <t>Gajdecka</t>
  </si>
  <si>
    <t>Galikowska</t>
  </si>
  <si>
    <t>Schmidtke</t>
  </si>
  <si>
    <t>Romanowska</t>
  </si>
  <si>
    <t>Iwa</t>
  </si>
  <si>
    <t>Kukulski</t>
  </si>
  <si>
    <t>Wakuluk</t>
  </si>
  <si>
    <t>Angelika</t>
  </si>
  <si>
    <t>Wabiszewska</t>
  </si>
  <si>
    <t>Aniela</t>
  </si>
  <si>
    <t>Bialowss</t>
  </si>
  <si>
    <t>Gondek</t>
  </si>
  <si>
    <t>Gski</t>
  </si>
  <si>
    <t>Szlage</t>
  </si>
  <si>
    <t>Stiewa</t>
  </si>
  <si>
    <t>Gabriela</t>
  </si>
  <si>
    <t>Janiszewska</t>
  </si>
  <si>
    <t>Orlowski</t>
  </si>
  <si>
    <t>Kulik</t>
  </si>
  <si>
    <t>Marek</t>
  </si>
  <si>
    <t>Szymaniak</t>
  </si>
  <si>
    <t>Bianka</t>
  </si>
  <si>
    <t>Soja</t>
  </si>
  <si>
    <t>Macholla</t>
  </si>
  <si>
    <t>Duchcik</t>
  </si>
  <si>
    <t>Victoria</t>
  </si>
  <si>
    <t>Subocz</t>
  </si>
  <si>
    <t>Emma</t>
  </si>
  <si>
    <t>Matusiewicz</t>
  </si>
  <si>
    <t>Ksawery</t>
  </si>
  <si>
    <t>Czapkowski</t>
  </si>
  <si>
    <t>Cudzilo</t>
  </si>
  <si>
    <t>Frost</t>
  </si>
  <si>
    <t>Tylec</t>
  </si>
  <si>
    <t>Niewierowska</t>
  </si>
  <si>
    <t>Bankowski</t>
  </si>
  <si>
    <t>Stopinska</t>
  </si>
  <si>
    <t>Odya</t>
  </si>
  <si>
    <t>Jaroszek</t>
  </si>
  <si>
    <t>Deszcz</t>
  </si>
  <si>
    <t>Simon</t>
  </si>
  <si>
    <t>Bujalski</t>
  </si>
  <si>
    <t>Tobiasz</t>
  </si>
  <si>
    <t>Kowalina</t>
  </si>
  <si>
    <t>Broner</t>
  </si>
  <si>
    <t>Majsik</t>
  </si>
  <si>
    <t>Borkowski</t>
  </si>
  <si>
    <t>Tomasz</t>
  </si>
  <si>
    <t>Gecki</t>
  </si>
  <si>
    <t>Gerygk</t>
  </si>
  <si>
    <t>Gerono</t>
  </si>
  <si>
    <t>Dsbkowska</t>
  </si>
  <si>
    <t>Lang</t>
  </si>
  <si>
    <t>Glowacz</t>
  </si>
  <si>
    <t>Olstowska</t>
  </si>
  <si>
    <t>Kik</t>
  </si>
  <si>
    <t>Chajecki</t>
  </si>
  <si>
    <t>Karol</t>
  </si>
  <si>
    <t>Wizniewska</t>
  </si>
  <si>
    <t>Szewczyk</t>
  </si>
  <si>
    <t>Edyta</t>
  </si>
  <si>
    <t>Basek</t>
  </si>
  <si>
    <t>Stiburska</t>
  </si>
  <si>
    <t>Dreger</t>
  </si>
  <si>
    <t>Wanessa</t>
  </si>
  <si>
    <t>Sorr</t>
  </si>
  <si>
    <t>Marjanski</t>
  </si>
  <si>
    <t>Sokolnicka</t>
  </si>
  <si>
    <t>Inga</t>
  </si>
  <si>
    <t>Sciebur</t>
  </si>
  <si>
    <t>Polubinski</t>
  </si>
  <si>
    <t>Makarski</t>
  </si>
  <si>
    <t>Freitag</t>
  </si>
  <si>
    <t>Aftanas</t>
  </si>
  <si>
    <t>Polonska</t>
  </si>
  <si>
    <t>Justyna</t>
  </si>
  <si>
    <t>Piwowarska</t>
  </si>
  <si>
    <t>Pomierska</t>
  </si>
  <si>
    <t>Sulek</t>
  </si>
  <si>
    <t>Fabian</t>
  </si>
  <si>
    <t>Uszkiewicz</t>
  </si>
  <si>
    <t>Wentland</t>
  </si>
  <si>
    <t>Baniamin</t>
  </si>
  <si>
    <t>Zebala</t>
  </si>
  <si>
    <t>Chudzik</t>
  </si>
  <si>
    <t>Jedrzejewski</t>
  </si>
  <si>
    <t>Hajdamowicz</t>
  </si>
  <si>
    <t>Ropel</t>
  </si>
  <si>
    <t>Budzynski</t>
  </si>
  <si>
    <t>Tadeusz</t>
  </si>
  <si>
    <t>Zbieska</t>
  </si>
  <si>
    <t>Skrzynska</t>
  </si>
  <si>
    <t>Karmazyn</t>
  </si>
  <si>
    <t>Mira</t>
  </si>
  <si>
    <t>Bienkowska</t>
  </si>
  <si>
    <t>Chabowski</t>
  </si>
  <si>
    <t>Markiewicz</t>
  </si>
  <si>
    <t>Lila</t>
  </si>
  <si>
    <t>Dalek</t>
  </si>
  <si>
    <t>Klos</t>
  </si>
  <si>
    <t>Kedzierski</t>
  </si>
  <si>
    <t>Irek</t>
  </si>
  <si>
    <t>Smal</t>
  </si>
  <si>
    <t>Muczynski</t>
  </si>
  <si>
    <t>Kasjan</t>
  </si>
  <si>
    <t>Butajlo</t>
  </si>
  <si>
    <t>Kass</t>
  </si>
  <si>
    <t>Jenda</t>
  </si>
  <si>
    <t>Markowski</t>
  </si>
  <si>
    <t>Kuba</t>
  </si>
  <si>
    <t>Mｾdry</t>
  </si>
  <si>
    <t>Ostwald</t>
  </si>
  <si>
    <t>Begdon</t>
  </si>
  <si>
    <t>Panfil</t>
  </si>
  <si>
    <t>Wnuczynska</t>
  </si>
  <si>
    <t>Rychter</t>
  </si>
  <si>
    <t>Gasinski</t>
  </si>
  <si>
    <t>Toczek</t>
  </si>
  <si>
    <t>Sokolowska</t>
  </si>
  <si>
    <t>Zawizlak</t>
  </si>
  <si>
    <t>Golunska</t>
  </si>
  <si>
    <t>Piskor</t>
  </si>
  <si>
    <t>Kalina</t>
  </si>
  <si>
    <t>Szumala</t>
  </si>
  <si>
    <t>Blanka</t>
  </si>
  <si>
    <t>Jakuszewska</t>
  </si>
  <si>
    <t>Jezierska</t>
  </si>
  <si>
    <t>Kisiela</t>
  </si>
  <si>
    <t>Macierzynska</t>
  </si>
  <si>
    <t>Sosnowski</t>
  </si>
  <si>
    <t>Winiarczyk</t>
  </si>
  <si>
    <t>Bialkowski</t>
  </si>
  <si>
    <t>Lehmann</t>
  </si>
  <si>
    <t>Gnacinski</t>
  </si>
  <si>
    <t>Marchewicz</t>
  </si>
  <si>
    <t>Lucjan</t>
  </si>
  <si>
    <t>Zurowski</t>
  </si>
  <si>
    <t>Morawski</t>
  </si>
  <si>
    <t>Klaudiusz</t>
  </si>
  <si>
    <t>Sitarska</t>
  </si>
  <si>
    <t>Izabella</t>
  </si>
  <si>
    <t>Bianga</t>
  </si>
  <si>
    <t>Jank</t>
  </si>
  <si>
    <t>Janukowicz</t>
  </si>
  <si>
    <t>Richter</t>
  </si>
  <si>
    <t>Zarzeczanski</t>
  </si>
  <si>
    <t>Jasik</t>
  </si>
  <si>
    <t>Krawiec</t>
  </si>
  <si>
    <t>Olszowka</t>
  </si>
  <si>
    <t>Klara</t>
  </si>
  <si>
    <t>Wieruszewski</t>
  </si>
  <si>
    <t>Jarosz</t>
  </si>
  <si>
    <t>Daczkowska</t>
  </si>
  <si>
    <t>Bastian</t>
  </si>
  <si>
    <t>Witold</t>
  </si>
  <si>
    <t>Lsczynska</t>
  </si>
  <si>
    <t>Szubiga</t>
  </si>
  <si>
    <t>Winiarski</t>
  </si>
  <si>
    <t>Mazurowski</t>
  </si>
  <si>
    <t>Olewnik</t>
  </si>
  <si>
    <t>Kruz</t>
  </si>
  <si>
    <t>Zadanie1</t>
  </si>
  <si>
    <t>Zad1</t>
  </si>
  <si>
    <t>Zad2.1</t>
  </si>
  <si>
    <t>Zad2.2</t>
  </si>
  <si>
    <t>Zad2.3</t>
  </si>
  <si>
    <t>Suma</t>
  </si>
  <si>
    <t>Najczestsza wartosc</t>
  </si>
  <si>
    <t>Zad2</t>
  </si>
  <si>
    <t>Zad3</t>
  </si>
  <si>
    <t>Zadanie  2</t>
  </si>
  <si>
    <t xml:space="preserve">Zad3 </t>
  </si>
  <si>
    <t>Zadanie 4</t>
  </si>
  <si>
    <t>Liczba ocen</t>
  </si>
  <si>
    <t>jp</t>
  </si>
  <si>
    <t>mat</t>
  </si>
  <si>
    <t>biol</t>
  </si>
  <si>
    <t>geog</t>
  </si>
  <si>
    <t>dop</t>
  </si>
  <si>
    <t>dst</t>
  </si>
  <si>
    <t>bdb</t>
  </si>
  <si>
    <t>cel</t>
  </si>
  <si>
    <t>db</t>
  </si>
  <si>
    <t>Zad4</t>
  </si>
  <si>
    <t>Zad 5</t>
  </si>
  <si>
    <t>uczniów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</si>
</sst>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/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2" fillId="3" borderId="1" xfId="2" applyNumberFormat="1"/>
    <xf numFmtId="0" fontId="2" fillId="3" borderId="1" xfId="2"/>
    <xf numFmtId="0" fontId="3" fillId="4" borderId="0" xfId="3"/>
    <xf numFmtId="0" fontId="1" fillId="2" borderId="0" xfId="1"/>
    <xf numFmtId="0" fontId="6" fillId="0" borderId="0" xfId="6"/>
    <xf numFmtId="0" fontId="5" fillId="6" borderId="2" xfId="5" applyAlignment="1">
      <alignment horizontal="center"/>
    </xf>
    <xf numFmtId="0" fontId="5" fillId="6" borderId="3" xfId="5" applyBorder="1" applyAlignment="1"/>
    <xf numFmtId="0" fontId="0" fillId="0" borderId="0" xfId="0" applyAlignment="1">
      <alignment horizontal="center"/>
    </xf>
    <xf numFmtId="0" fontId="4" fillId="5" borderId="0" xfId="4" applyAlignment="1">
      <alignment horizontal="center"/>
    </xf>
    <xf numFmtId="0" fontId="4" fillId="5" borderId="4" xfId="4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7">
    <cellStyle name="Dane wejściowe" xfId="2" builtinId="20"/>
    <cellStyle name="Dane wyjściowe" xfId="5" builtinId="21"/>
    <cellStyle name="Dobry" xfId="1" builtinId="26"/>
    <cellStyle name="Neutralny" xfId="4" builtinId="28"/>
    <cellStyle name="Normalny" xfId="0" builtinId="0"/>
    <cellStyle name="Tekst objaśnienia" xfId="6" builtinId="53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22703412073491E-2"/>
          <c:y val="4.6296296296296294E-2"/>
          <c:w val="0.87232174103237092"/>
          <c:h val="0.7357713619130942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Arkusz1!$AG$2</c:f>
              <c:strCache>
                <c:ptCount val="1"/>
                <c:pt idx="0">
                  <c:v>jp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Arkusz1!$AF$3:$AF$7</c:f>
              <c:strCache>
                <c:ptCount val="5"/>
                <c:pt idx="0">
                  <c:v>dop</c:v>
                </c:pt>
                <c:pt idx="1">
                  <c:v>dst</c:v>
                </c:pt>
                <c:pt idx="2">
                  <c:v>db</c:v>
                </c:pt>
                <c:pt idx="3">
                  <c:v>bdb</c:v>
                </c:pt>
                <c:pt idx="4">
                  <c:v>cel</c:v>
                </c:pt>
              </c:strCache>
            </c:strRef>
          </c:cat>
          <c:val>
            <c:numRef>
              <c:f>Arkusz1!$AG$3:$AG$7</c:f>
              <c:numCache>
                <c:formatCode>General</c:formatCode>
                <c:ptCount val="5"/>
                <c:pt idx="0">
                  <c:v>94</c:v>
                </c:pt>
                <c:pt idx="1">
                  <c:v>96</c:v>
                </c:pt>
                <c:pt idx="2">
                  <c:v>101</c:v>
                </c:pt>
                <c:pt idx="3">
                  <c:v>108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B-40F9-9898-A18F9BA0437C}"/>
            </c:ext>
          </c:extLst>
        </c:ser>
        <c:ser>
          <c:idx val="1"/>
          <c:order val="1"/>
          <c:tx>
            <c:strRef>
              <c:f>Arkusz1!$AH$2</c:f>
              <c:strCache>
                <c:ptCount val="1"/>
                <c:pt idx="0">
                  <c:v>mat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Arkusz1!$AF$3:$AF$7</c:f>
              <c:strCache>
                <c:ptCount val="5"/>
                <c:pt idx="0">
                  <c:v>dop</c:v>
                </c:pt>
                <c:pt idx="1">
                  <c:v>dst</c:v>
                </c:pt>
                <c:pt idx="2">
                  <c:v>db</c:v>
                </c:pt>
                <c:pt idx="3">
                  <c:v>bdb</c:v>
                </c:pt>
                <c:pt idx="4">
                  <c:v>cel</c:v>
                </c:pt>
              </c:strCache>
            </c:strRef>
          </c:cat>
          <c:val>
            <c:numRef>
              <c:f>Arkusz1!$AH$3:$AH$7</c:f>
              <c:numCache>
                <c:formatCode>General</c:formatCode>
                <c:ptCount val="5"/>
                <c:pt idx="0">
                  <c:v>110</c:v>
                </c:pt>
                <c:pt idx="1">
                  <c:v>105</c:v>
                </c:pt>
                <c:pt idx="2">
                  <c:v>100</c:v>
                </c:pt>
                <c:pt idx="3">
                  <c:v>97</c:v>
                </c:pt>
                <c:pt idx="4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B-40F9-9898-A18F9BA0437C}"/>
            </c:ext>
          </c:extLst>
        </c:ser>
        <c:ser>
          <c:idx val="2"/>
          <c:order val="2"/>
          <c:tx>
            <c:strRef>
              <c:f>Arkusz1!$AI$2</c:f>
              <c:strCache>
                <c:ptCount val="1"/>
                <c:pt idx="0">
                  <c:v>biol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Arkusz1!$AF$3:$AF$7</c:f>
              <c:strCache>
                <c:ptCount val="5"/>
                <c:pt idx="0">
                  <c:v>dop</c:v>
                </c:pt>
                <c:pt idx="1">
                  <c:v>dst</c:v>
                </c:pt>
                <c:pt idx="2">
                  <c:v>db</c:v>
                </c:pt>
                <c:pt idx="3">
                  <c:v>bdb</c:v>
                </c:pt>
                <c:pt idx="4">
                  <c:v>cel</c:v>
                </c:pt>
              </c:strCache>
            </c:strRef>
          </c:cat>
          <c:val>
            <c:numRef>
              <c:f>Arkusz1!$AI$3:$AI$7</c:f>
              <c:numCache>
                <c:formatCode>General</c:formatCode>
                <c:ptCount val="5"/>
                <c:pt idx="0">
                  <c:v>100</c:v>
                </c:pt>
                <c:pt idx="1">
                  <c:v>105</c:v>
                </c:pt>
                <c:pt idx="2">
                  <c:v>94</c:v>
                </c:pt>
                <c:pt idx="3">
                  <c:v>110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3B-40F9-9898-A18F9BA0437C}"/>
            </c:ext>
          </c:extLst>
        </c:ser>
        <c:ser>
          <c:idx val="3"/>
          <c:order val="3"/>
          <c:tx>
            <c:strRef>
              <c:f>Arkusz1!$AJ$2</c:f>
              <c:strCache>
                <c:ptCount val="1"/>
                <c:pt idx="0">
                  <c:v>geog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Arkusz1!$AF$3:$AF$7</c:f>
              <c:strCache>
                <c:ptCount val="5"/>
                <c:pt idx="0">
                  <c:v>dop</c:v>
                </c:pt>
                <c:pt idx="1">
                  <c:v>dst</c:v>
                </c:pt>
                <c:pt idx="2">
                  <c:v>db</c:v>
                </c:pt>
                <c:pt idx="3">
                  <c:v>bdb</c:v>
                </c:pt>
                <c:pt idx="4">
                  <c:v>cel</c:v>
                </c:pt>
              </c:strCache>
            </c:strRef>
          </c:cat>
          <c:val>
            <c:numRef>
              <c:f>Arkusz1!$AJ$3:$AJ$7</c:f>
              <c:numCache>
                <c:formatCode>General</c:formatCode>
                <c:ptCount val="5"/>
                <c:pt idx="0">
                  <c:v>112</c:v>
                </c:pt>
                <c:pt idx="1">
                  <c:v>97</c:v>
                </c:pt>
                <c:pt idx="2">
                  <c:v>96</c:v>
                </c:pt>
                <c:pt idx="3">
                  <c:v>97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3B-40F9-9898-A18F9BA043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742199208"/>
        <c:axId val="742195928"/>
      </c:barChart>
      <c:catAx>
        <c:axId val="74219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2195928"/>
        <c:crosses val="autoZero"/>
        <c:auto val="1"/>
        <c:lblAlgn val="ctr"/>
        <c:lblOffset val="100"/>
        <c:noMultiLvlLbl val="0"/>
      </c:catAx>
      <c:valAx>
        <c:axId val="74219592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219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5603</xdr:colOff>
      <xdr:row>34</xdr:row>
      <xdr:rowOff>23532</xdr:rowOff>
    </xdr:from>
    <xdr:to>
      <xdr:col>45</xdr:col>
      <xdr:colOff>341780</xdr:colOff>
      <xdr:row>48</xdr:row>
      <xdr:rowOff>99732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C41A756-1012-4725-AD1D-1DAD79D3A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nkty_rekrutacyjne" connectionId="1" xr16:uid="{4ECF1093-5281-498E-A5CB-288CC7A975F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A6C5-8629-4F4C-8A01-793F1ED8B4C4}">
  <dimension ref="A1:AN515"/>
  <sheetViews>
    <sheetView tabSelected="1" topLeftCell="E1" zoomScale="85" zoomScaleNormal="85" workbookViewId="0">
      <selection activeCell="AF17" sqref="AF17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1.140625" bestFit="1" customWidth="1"/>
    <col min="4" max="4" width="11.5703125" customWidth="1"/>
    <col min="5" max="5" width="2.85546875" bestFit="1" customWidth="1"/>
    <col min="6" max="7" width="4.42578125" bestFit="1" customWidth="1"/>
    <col min="8" max="8" width="5.5703125" bestFit="1" customWidth="1"/>
    <col min="9" max="9" width="4.7109375" bestFit="1" customWidth="1"/>
    <col min="10" max="10" width="4.85546875" bestFit="1" customWidth="1"/>
    <col min="11" max="11" width="5.7109375" bestFit="1" customWidth="1"/>
    <col min="12" max="12" width="5.140625" bestFit="1" customWidth="1"/>
    <col min="13" max="13" width="4.140625" bestFit="1" customWidth="1"/>
    <col min="16" max="16" width="12.5703125" customWidth="1"/>
    <col min="18" max="18" width="4" customWidth="1"/>
    <col min="19" max="19" width="4.140625" customWidth="1"/>
    <col min="20" max="20" width="4.7109375" customWidth="1"/>
    <col min="21" max="21" width="6.42578125" customWidth="1"/>
    <col min="23" max="23" width="12.7109375" customWidth="1"/>
    <col min="24" max="24" width="14.5703125" customWidth="1"/>
    <col min="26" max="26" width="12.85546875" customWidth="1"/>
    <col min="27" max="27" width="13.28515625" customWidth="1"/>
    <col min="32" max="32" width="11.42578125" customWidth="1"/>
    <col min="35" max="35" width="11.85546875" customWidth="1"/>
  </cols>
  <sheetData>
    <row r="1" spans="1:4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>
        <v>0</v>
      </c>
      <c r="O1" s="7" t="s">
        <v>672</v>
      </c>
      <c r="P1" s="7"/>
      <c r="Q1" s="8" t="s">
        <v>674</v>
      </c>
      <c r="R1" s="7" t="s">
        <v>675</v>
      </c>
      <c r="S1" s="7"/>
      <c r="T1" s="7"/>
      <c r="U1" s="7"/>
      <c r="V1" s="7" t="s">
        <v>676</v>
      </c>
      <c r="W1" s="7"/>
      <c r="X1" s="11" t="s">
        <v>677</v>
      </c>
      <c r="Y1" s="10" t="s">
        <v>678</v>
      </c>
      <c r="Z1" s="10"/>
      <c r="AA1" s="7" t="s">
        <v>681</v>
      </c>
      <c r="AB1" s="7"/>
      <c r="AC1" s="7" t="s">
        <v>680</v>
      </c>
      <c r="AD1" s="7"/>
      <c r="AE1" s="7"/>
      <c r="AF1" s="7" t="s">
        <v>683</v>
      </c>
      <c r="AG1" s="7"/>
      <c r="AH1" s="7"/>
      <c r="AI1" s="7"/>
      <c r="AJ1" s="7"/>
      <c r="AK1" s="7" t="s">
        <v>695</v>
      </c>
      <c r="AL1" s="7"/>
      <c r="AM1" s="4" t="s">
        <v>673</v>
      </c>
    </row>
    <row r="2" spans="1:40" x14ac:dyDescent="0.25">
      <c r="A2" s="1" t="s">
        <v>13</v>
      </c>
      <c r="B2" s="1" t="s">
        <v>14</v>
      </c>
      <c r="C2">
        <v>0</v>
      </c>
      <c r="D2">
        <v>4</v>
      </c>
      <c r="E2">
        <v>4</v>
      </c>
      <c r="F2">
        <v>5</v>
      </c>
      <c r="G2">
        <v>6</v>
      </c>
      <c r="H2">
        <v>6</v>
      </c>
      <c r="I2">
        <v>62</v>
      </c>
      <c r="J2">
        <v>13</v>
      </c>
      <c r="K2">
        <v>26</v>
      </c>
      <c r="L2">
        <v>67</v>
      </c>
      <c r="M2">
        <v>62</v>
      </c>
      <c r="O2" t="str">
        <f>IF(AND(C2=0,D2&gt;=5,AVERAGE(E2:H2)&gt;4),A2,"N")</f>
        <v>N</v>
      </c>
      <c r="P2" t="str">
        <f>IF(AND(C2=0,D2&gt;=5,AVERAGE(E2:H2)&gt;4),B2,"N")</f>
        <v>N</v>
      </c>
      <c r="Q2">
        <f>SUM(I2:M2)/10</f>
        <v>23</v>
      </c>
      <c r="R2" s="3" t="s">
        <v>4</v>
      </c>
      <c r="S2" s="3" t="s">
        <v>5</v>
      </c>
      <c r="T2" s="3" t="s">
        <v>6</v>
      </c>
      <c r="U2" s="3" t="s">
        <v>7</v>
      </c>
      <c r="V2">
        <f>IF(D2=6,2,0)</f>
        <v>0</v>
      </c>
      <c r="W2">
        <f>IF(C2&lt;=8,C2,)</f>
        <v>0</v>
      </c>
      <c r="X2">
        <f>SUM(Q2,R3:U3,V2:W2)</f>
        <v>57</v>
      </c>
      <c r="Y2" s="9">
        <f>_xlfn.MODE.SNGL(X2:X516)</f>
        <v>55.6</v>
      </c>
      <c r="Z2" s="9"/>
      <c r="AA2" t="str">
        <f>IF(X2=$Y$2,A2,"N")</f>
        <v>N</v>
      </c>
      <c r="AB2" t="str">
        <f>IF(X2=$Y$2,B2,"N")</f>
        <v>N</v>
      </c>
      <c r="AC2">
        <f>COUNTIF(I2:M2,100)</f>
        <v>0</v>
      </c>
      <c r="AD2" t="str">
        <f>IF(AC2&gt;=3,A2,"N")</f>
        <v>N</v>
      </c>
      <c r="AE2" t="str">
        <f>IF(AC2&gt;=3,B2,"N")</f>
        <v>N</v>
      </c>
      <c r="AF2" t="s">
        <v>684</v>
      </c>
      <c r="AG2" t="s">
        <v>685</v>
      </c>
      <c r="AH2" t="s">
        <v>686</v>
      </c>
      <c r="AI2" t="s">
        <v>687</v>
      </c>
      <c r="AJ2" t="s">
        <v>688</v>
      </c>
      <c r="AK2" s="13">
        <f>IF(SUM(R3:U3,V2:W2)&gt;Q2,$N$1+1,$N$1)</f>
        <v>1</v>
      </c>
      <c r="AL2" s="13"/>
    </row>
    <row r="3" spans="1:40" x14ac:dyDescent="0.25">
      <c r="A3" s="1" t="s">
        <v>15</v>
      </c>
      <c r="B3" s="1" t="s">
        <v>16</v>
      </c>
      <c r="C3">
        <v>7</v>
      </c>
      <c r="D3">
        <v>4</v>
      </c>
      <c r="E3">
        <v>4</v>
      </c>
      <c r="F3">
        <v>2</v>
      </c>
      <c r="G3">
        <v>5</v>
      </c>
      <c r="H3">
        <v>6</v>
      </c>
      <c r="I3">
        <v>90</v>
      </c>
      <c r="J3">
        <v>8</v>
      </c>
      <c r="K3">
        <v>21</v>
      </c>
      <c r="L3">
        <v>52</v>
      </c>
      <c r="M3">
        <v>33</v>
      </c>
      <c r="O3" t="str">
        <f t="shared" ref="O3:O66" si="0">IF(AND(C3=0,D3&gt;=5,AVERAGE(E3:H3)&gt;4),A3,"N")</f>
        <v>N</v>
      </c>
      <c r="P3" t="str">
        <f t="shared" ref="P3:P66" si="1">IF(AND(C3=0,D3&gt;=5,AVERAGE(E3:H3)&gt;4),B3,"N")</f>
        <v>N</v>
      </c>
      <c r="Q3">
        <f t="shared" ref="Q3:Q66" si="2">SUM(I3:M3)/10</f>
        <v>20.399999999999999</v>
      </c>
      <c r="R3">
        <f>IF(E2&lt;=2,0,IF(E2=3,4,IF(E2=4,6,IF(E2=5,8,IF(E2=6,10)))))</f>
        <v>6</v>
      </c>
      <c r="S3">
        <f t="shared" ref="S3:U3" si="3">IF(F2&lt;=2,0,IF(F2=3,4,IF(F2=4,6,IF(F2=5,8,IF(F2=6,10)))))</f>
        <v>8</v>
      </c>
      <c r="T3">
        <f t="shared" si="3"/>
        <v>10</v>
      </c>
      <c r="U3">
        <f t="shared" si="3"/>
        <v>10</v>
      </c>
      <c r="V3">
        <f t="shared" ref="V3:V66" si="4">IF(D3=6,2,0)</f>
        <v>0</v>
      </c>
      <c r="W3">
        <f t="shared" ref="W3:W66" si="5">IF(C3&lt;=8,C3,)</f>
        <v>7</v>
      </c>
      <c r="X3">
        <f t="shared" ref="X3:X66" si="6">SUM(Q3,R4:U4,V3:W3)</f>
        <v>51.4</v>
      </c>
      <c r="AA3" t="str">
        <f t="shared" ref="AA3:AA66" si="7">IF(X3=$Y$2,A3,"N")</f>
        <v>N</v>
      </c>
      <c r="AB3" t="str">
        <f t="shared" ref="AB3:AB66" si="8">IF(X3=$Y$2,B3,"N")</f>
        <v>N</v>
      </c>
      <c r="AC3">
        <f t="shared" ref="AC3:AC66" si="9">COUNTIF(I3:M3,100)</f>
        <v>0</v>
      </c>
      <c r="AD3" t="str">
        <f t="shared" ref="AD3:AD14" si="10">IF(AC3&gt;=3,A3,"N")</f>
        <v>N</v>
      </c>
      <c r="AE3" t="str">
        <f t="shared" ref="AE3:AE14" si="11">IF(AC3&gt;=3,B3,"N")</f>
        <v>N</v>
      </c>
      <c r="AF3" t="s">
        <v>689</v>
      </c>
      <c r="AG3">
        <f>COUNTIF(R3:R515,0)</f>
        <v>94</v>
      </c>
      <c r="AH3">
        <f t="shared" ref="AH3:AJ3" si="12">COUNTIF(S3:S515,0)</f>
        <v>110</v>
      </c>
      <c r="AI3">
        <f t="shared" si="12"/>
        <v>100</v>
      </c>
      <c r="AJ3">
        <f t="shared" si="12"/>
        <v>112</v>
      </c>
      <c r="AK3" s="12">
        <f>IF(SUM(R4:U4,V3:W3)&gt;Q3,AK2+1,AK2)</f>
        <v>2</v>
      </c>
      <c r="AL3" s="12"/>
      <c r="AM3" s="5" t="s">
        <v>40</v>
      </c>
      <c r="AN3" s="5" t="s">
        <v>43</v>
      </c>
    </row>
    <row r="4" spans="1:40" x14ac:dyDescent="0.25">
      <c r="A4" s="1" t="s">
        <v>17</v>
      </c>
      <c r="B4" s="1" t="s">
        <v>18</v>
      </c>
      <c r="C4">
        <v>7</v>
      </c>
      <c r="D4">
        <v>4</v>
      </c>
      <c r="E4">
        <v>4</v>
      </c>
      <c r="F4">
        <v>6</v>
      </c>
      <c r="G4">
        <v>6</v>
      </c>
      <c r="H4">
        <v>5</v>
      </c>
      <c r="I4">
        <v>96</v>
      </c>
      <c r="J4">
        <v>99</v>
      </c>
      <c r="K4">
        <v>16</v>
      </c>
      <c r="L4">
        <v>85</v>
      </c>
      <c r="M4">
        <v>65</v>
      </c>
      <c r="O4" t="str">
        <f t="shared" si="0"/>
        <v>N</v>
      </c>
      <c r="P4" t="str">
        <f t="shared" si="1"/>
        <v>N</v>
      </c>
      <c r="Q4">
        <f t="shared" si="2"/>
        <v>36.1</v>
      </c>
      <c r="R4">
        <f t="shared" ref="R4:R67" si="13">IF(E3&lt;=2,0,IF(E3=3,4,IF(E3=4,6,IF(E3=5,8,IF(E3=6,10)))))</f>
        <v>6</v>
      </c>
      <c r="S4">
        <f t="shared" ref="S4:S67" si="14">IF(F3&lt;=2,0,IF(F3=3,4,IF(F3=4,6,IF(F3=5,8,IF(F3=6,10)))))</f>
        <v>0</v>
      </c>
      <c r="T4">
        <f t="shared" ref="T4:T67" si="15">IF(G3&lt;=2,0,IF(G3=3,4,IF(G3=4,6,IF(G3=5,8,IF(G3=6,10)))))</f>
        <v>8</v>
      </c>
      <c r="U4">
        <f t="shared" ref="U4:U67" si="16">IF(H3&lt;=2,0,IF(H3=3,4,IF(H3=4,6,IF(H3=5,8,IF(H3=6,10)))))</f>
        <v>10</v>
      </c>
      <c r="V4">
        <f t="shared" si="4"/>
        <v>0</v>
      </c>
      <c r="W4">
        <f t="shared" si="5"/>
        <v>7</v>
      </c>
      <c r="X4">
        <f t="shared" si="6"/>
        <v>77.099999999999994</v>
      </c>
      <c r="AA4" t="str">
        <f t="shared" si="7"/>
        <v>N</v>
      </c>
      <c r="AB4" t="str">
        <f t="shared" si="8"/>
        <v>N</v>
      </c>
      <c r="AC4">
        <f t="shared" si="9"/>
        <v>0</v>
      </c>
      <c r="AD4" t="str">
        <f t="shared" si="10"/>
        <v>N</v>
      </c>
      <c r="AE4" t="str">
        <f t="shared" si="11"/>
        <v>N</v>
      </c>
      <c r="AF4" t="s">
        <v>690</v>
      </c>
      <c r="AG4">
        <f>COUNTIF(R3:R515,4)</f>
        <v>96</v>
      </c>
      <c r="AH4">
        <f>COUNTIF(S3:S515,4)</f>
        <v>105</v>
      </c>
      <c r="AI4">
        <f>COUNTIF(T3:T515,4)</f>
        <v>105</v>
      </c>
      <c r="AJ4">
        <f t="shared" ref="AH4:AJ4" si="17">COUNTIF(U4:U516,4)</f>
        <v>97</v>
      </c>
      <c r="AK4" s="12">
        <f t="shared" ref="AK4:AK67" si="18">IF(SUM(R5:U5,V4:W4)&gt;Q4,AK3+1,AK3)</f>
        <v>3</v>
      </c>
      <c r="AL4" s="12"/>
      <c r="AM4" s="5" t="s">
        <v>300</v>
      </c>
      <c r="AN4" s="5" t="s">
        <v>242</v>
      </c>
    </row>
    <row r="5" spans="1:40" x14ac:dyDescent="0.25">
      <c r="A5" s="1" t="s">
        <v>19</v>
      </c>
      <c r="B5" s="1" t="s">
        <v>20</v>
      </c>
      <c r="C5">
        <v>8</v>
      </c>
      <c r="D5">
        <v>6</v>
      </c>
      <c r="E5">
        <v>4</v>
      </c>
      <c r="F5">
        <v>4</v>
      </c>
      <c r="G5">
        <v>3</v>
      </c>
      <c r="H5">
        <v>5</v>
      </c>
      <c r="I5">
        <v>17</v>
      </c>
      <c r="J5">
        <v>100</v>
      </c>
      <c r="K5">
        <v>100</v>
      </c>
      <c r="L5">
        <v>100</v>
      </c>
      <c r="M5">
        <v>31</v>
      </c>
      <c r="O5" t="str">
        <f t="shared" si="0"/>
        <v>N</v>
      </c>
      <c r="P5" t="str">
        <f t="shared" si="1"/>
        <v>N</v>
      </c>
      <c r="Q5">
        <f t="shared" si="2"/>
        <v>34.799999999999997</v>
      </c>
      <c r="R5">
        <f t="shared" si="13"/>
        <v>6</v>
      </c>
      <c r="S5">
        <f t="shared" si="14"/>
        <v>10</v>
      </c>
      <c r="T5">
        <f t="shared" si="15"/>
        <v>10</v>
      </c>
      <c r="U5">
        <f t="shared" si="16"/>
        <v>8</v>
      </c>
      <c r="V5">
        <f t="shared" si="4"/>
        <v>2</v>
      </c>
      <c r="W5">
        <f t="shared" si="5"/>
        <v>8</v>
      </c>
      <c r="X5">
        <f t="shared" si="6"/>
        <v>68.8</v>
      </c>
      <c r="AA5" t="str">
        <f t="shared" si="7"/>
        <v>N</v>
      </c>
      <c r="AB5" t="str">
        <f t="shared" si="8"/>
        <v>N</v>
      </c>
      <c r="AC5">
        <f t="shared" si="9"/>
        <v>3</v>
      </c>
      <c r="AD5" t="str">
        <f t="shared" si="10"/>
        <v>Grzelecki</v>
      </c>
      <c r="AE5" t="str">
        <f t="shared" si="11"/>
        <v>Oliwier</v>
      </c>
      <c r="AF5" t="s">
        <v>693</v>
      </c>
      <c r="AG5">
        <f>COUNTIF(R3:R515,6)</f>
        <v>101</v>
      </c>
      <c r="AH5">
        <f>COUNTIF(S3:S515,6)</f>
        <v>100</v>
      </c>
      <c r="AI5">
        <f>COUNTIF(T3:T515,6)</f>
        <v>94</v>
      </c>
      <c r="AJ5">
        <f>COUNTIF(U3:U515,6)</f>
        <v>96</v>
      </c>
      <c r="AK5" s="12">
        <f t="shared" si="18"/>
        <v>3</v>
      </c>
      <c r="AL5" s="12"/>
      <c r="AM5" s="5" t="s">
        <v>328</v>
      </c>
      <c r="AN5" s="5" t="s">
        <v>68</v>
      </c>
    </row>
    <row r="6" spans="1:40" x14ac:dyDescent="0.25">
      <c r="A6" s="1" t="s">
        <v>21</v>
      </c>
      <c r="B6" s="1" t="s">
        <v>18</v>
      </c>
      <c r="C6">
        <v>5</v>
      </c>
      <c r="D6">
        <v>4</v>
      </c>
      <c r="E6">
        <v>2</v>
      </c>
      <c r="F6">
        <v>4</v>
      </c>
      <c r="G6">
        <v>5</v>
      </c>
      <c r="H6">
        <v>4</v>
      </c>
      <c r="I6">
        <v>20</v>
      </c>
      <c r="J6">
        <v>28</v>
      </c>
      <c r="K6">
        <v>58</v>
      </c>
      <c r="L6">
        <v>86</v>
      </c>
      <c r="M6">
        <v>48</v>
      </c>
      <c r="O6" t="str">
        <f t="shared" si="0"/>
        <v>N</v>
      </c>
      <c r="P6" t="str">
        <f t="shared" si="1"/>
        <v>N</v>
      </c>
      <c r="Q6">
        <f t="shared" si="2"/>
        <v>24</v>
      </c>
      <c r="R6">
        <f t="shared" si="13"/>
        <v>6</v>
      </c>
      <c r="S6">
        <f t="shared" si="14"/>
        <v>6</v>
      </c>
      <c r="T6">
        <f t="shared" si="15"/>
        <v>4</v>
      </c>
      <c r="U6">
        <f t="shared" si="16"/>
        <v>8</v>
      </c>
      <c r="V6">
        <f t="shared" si="4"/>
        <v>0</v>
      </c>
      <c r="W6">
        <f t="shared" si="5"/>
        <v>5</v>
      </c>
      <c r="X6">
        <f t="shared" si="6"/>
        <v>49</v>
      </c>
      <c r="AA6" t="str">
        <f t="shared" si="7"/>
        <v>N</v>
      </c>
      <c r="AB6" t="str">
        <f t="shared" si="8"/>
        <v>N</v>
      </c>
      <c r="AC6">
        <f t="shared" si="9"/>
        <v>0</v>
      </c>
      <c r="AD6" t="str">
        <f t="shared" si="10"/>
        <v>N</v>
      </c>
      <c r="AE6" t="str">
        <f t="shared" si="11"/>
        <v>N</v>
      </c>
      <c r="AF6" t="s">
        <v>691</v>
      </c>
      <c r="AG6">
        <f>COUNTIF(R3:R515,8)</f>
        <v>108</v>
      </c>
      <c r="AH6">
        <f>COUNTIF(S3:S515,8)</f>
        <v>97</v>
      </c>
      <c r="AI6">
        <f>COUNTIF(T3:T515,8)</f>
        <v>110</v>
      </c>
      <c r="AJ6">
        <f>COUNTIF(U3:U515,8)</f>
        <v>97</v>
      </c>
      <c r="AK6" s="12">
        <f t="shared" si="18"/>
        <v>4</v>
      </c>
      <c r="AL6" s="12"/>
      <c r="AM6" s="5" t="s">
        <v>276</v>
      </c>
      <c r="AN6" s="5" t="s">
        <v>180</v>
      </c>
    </row>
    <row r="7" spans="1:40" x14ac:dyDescent="0.25">
      <c r="A7" s="1" t="s">
        <v>22</v>
      </c>
      <c r="B7" s="1" t="s">
        <v>23</v>
      </c>
      <c r="C7">
        <v>7</v>
      </c>
      <c r="D7">
        <v>3</v>
      </c>
      <c r="E7">
        <v>2</v>
      </c>
      <c r="F7">
        <v>2</v>
      </c>
      <c r="G7">
        <v>2</v>
      </c>
      <c r="H7">
        <v>3</v>
      </c>
      <c r="I7">
        <v>77</v>
      </c>
      <c r="J7">
        <v>10</v>
      </c>
      <c r="K7">
        <v>11</v>
      </c>
      <c r="L7">
        <v>72</v>
      </c>
      <c r="M7">
        <v>78</v>
      </c>
      <c r="O7" t="str">
        <f t="shared" si="0"/>
        <v>N</v>
      </c>
      <c r="P7" t="str">
        <f t="shared" si="1"/>
        <v>N</v>
      </c>
      <c r="Q7">
        <f t="shared" si="2"/>
        <v>24.8</v>
      </c>
      <c r="R7">
        <f t="shared" si="13"/>
        <v>0</v>
      </c>
      <c r="S7">
        <f t="shared" si="14"/>
        <v>6</v>
      </c>
      <c r="T7">
        <f t="shared" si="15"/>
        <v>8</v>
      </c>
      <c r="U7">
        <f t="shared" si="16"/>
        <v>6</v>
      </c>
      <c r="V7">
        <f t="shared" si="4"/>
        <v>0</v>
      </c>
      <c r="W7">
        <f t="shared" si="5"/>
        <v>7</v>
      </c>
      <c r="X7">
        <f t="shared" si="6"/>
        <v>35.799999999999997</v>
      </c>
      <c r="AA7" t="str">
        <f t="shared" si="7"/>
        <v>N</v>
      </c>
      <c r="AB7" t="str">
        <f t="shared" si="8"/>
        <v>N</v>
      </c>
      <c r="AC7">
        <f t="shared" si="9"/>
        <v>0</v>
      </c>
      <c r="AD7" t="str">
        <f t="shared" si="10"/>
        <v>N</v>
      </c>
      <c r="AE7" t="str">
        <f t="shared" si="11"/>
        <v>N</v>
      </c>
      <c r="AF7" t="s">
        <v>692</v>
      </c>
      <c r="AG7">
        <f>COUNTIF(R3:R515,10)</f>
        <v>114</v>
      </c>
      <c r="AH7">
        <f>COUNTIF(S3:S515,10)</f>
        <v>101</v>
      </c>
      <c r="AI7">
        <f>COUNTIF(T3:T515,10)</f>
        <v>104</v>
      </c>
      <c r="AJ7">
        <f>COUNTIF(U3:U515,10)</f>
        <v>111</v>
      </c>
      <c r="AK7" s="12">
        <f t="shared" si="18"/>
        <v>4</v>
      </c>
      <c r="AL7" s="12"/>
      <c r="AM7" s="5" t="s">
        <v>423</v>
      </c>
      <c r="AN7" s="5" t="s">
        <v>76</v>
      </c>
    </row>
    <row r="8" spans="1:40" x14ac:dyDescent="0.25">
      <c r="A8" s="1" t="s">
        <v>24</v>
      </c>
      <c r="B8" s="1" t="s">
        <v>23</v>
      </c>
      <c r="C8">
        <v>8</v>
      </c>
      <c r="D8">
        <v>6</v>
      </c>
      <c r="E8">
        <v>6</v>
      </c>
      <c r="F8">
        <v>5</v>
      </c>
      <c r="G8">
        <v>5</v>
      </c>
      <c r="H8">
        <v>2</v>
      </c>
      <c r="I8">
        <v>75</v>
      </c>
      <c r="J8">
        <v>25</v>
      </c>
      <c r="K8">
        <v>5</v>
      </c>
      <c r="L8">
        <v>3</v>
      </c>
      <c r="M8">
        <v>58</v>
      </c>
      <c r="O8" t="str">
        <f t="shared" si="0"/>
        <v>N</v>
      </c>
      <c r="P8" t="str">
        <f t="shared" si="1"/>
        <v>N</v>
      </c>
      <c r="Q8">
        <f t="shared" si="2"/>
        <v>16.600000000000001</v>
      </c>
      <c r="R8">
        <f t="shared" si="13"/>
        <v>0</v>
      </c>
      <c r="S8">
        <f t="shared" si="14"/>
        <v>0</v>
      </c>
      <c r="T8">
        <f t="shared" si="15"/>
        <v>0</v>
      </c>
      <c r="U8">
        <f t="shared" si="16"/>
        <v>4</v>
      </c>
      <c r="V8">
        <f t="shared" si="4"/>
        <v>2</v>
      </c>
      <c r="W8">
        <f t="shared" si="5"/>
        <v>8</v>
      </c>
      <c r="X8">
        <f t="shared" si="6"/>
        <v>52.6</v>
      </c>
      <c r="AA8" t="str">
        <f t="shared" si="7"/>
        <v>N</v>
      </c>
      <c r="AB8" t="str">
        <f t="shared" si="8"/>
        <v>N</v>
      </c>
      <c r="AC8">
        <f t="shared" si="9"/>
        <v>0</v>
      </c>
      <c r="AD8" t="str">
        <f t="shared" si="10"/>
        <v>N</v>
      </c>
      <c r="AE8" t="str">
        <f t="shared" si="11"/>
        <v>N</v>
      </c>
      <c r="AK8" s="12">
        <f t="shared" si="18"/>
        <v>5</v>
      </c>
      <c r="AL8" s="12"/>
      <c r="AM8" s="6" t="s">
        <v>235</v>
      </c>
      <c r="AN8" s="6" t="s">
        <v>110</v>
      </c>
    </row>
    <row r="9" spans="1:40" x14ac:dyDescent="0.25">
      <c r="A9" s="1" t="s">
        <v>25</v>
      </c>
      <c r="B9" s="1" t="s">
        <v>26</v>
      </c>
      <c r="C9">
        <v>6</v>
      </c>
      <c r="D9">
        <v>6</v>
      </c>
      <c r="E9">
        <v>2</v>
      </c>
      <c r="F9">
        <v>5</v>
      </c>
      <c r="G9">
        <v>5</v>
      </c>
      <c r="H9">
        <v>3</v>
      </c>
      <c r="I9">
        <v>12</v>
      </c>
      <c r="J9">
        <v>17</v>
      </c>
      <c r="K9">
        <v>14</v>
      </c>
      <c r="L9">
        <v>4</v>
      </c>
      <c r="M9">
        <v>3</v>
      </c>
      <c r="O9" t="str">
        <f t="shared" si="0"/>
        <v>N</v>
      </c>
      <c r="P9" t="str">
        <f t="shared" si="1"/>
        <v>N</v>
      </c>
      <c r="Q9">
        <f t="shared" si="2"/>
        <v>5</v>
      </c>
      <c r="R9">
        <f t="shared" si="13"/>
        <v>10</v>
      </c>
      <c r="S9">
        <f t="shared" si="14"/>
        <v>8</v>
      </c>
      <c r="T9">
        <f t="shared" si="15"/>
        <v>8</v>
      </c>
      <c r="U9">
        <f t="shared" si="16"/>
        <v>0</v>
      </c>
      <c r="V9">
        <f t="shared" si="4"/>
        <v>2</v>
      </c>
      <c r="W9">
        <f t="shared" si="5"/>
        <v>6</v>
      </c>
      <c r="X9">
        <f t="shared" si="6"/>
        <v>33</v>
      </c>
      <c r="AA9" t="str">
        <f t="shared" si="7"/>
        <v>N</v>
      </c>
      <c r="AB9" t="str">
        <f t="shared" si="8"/>
        <v>N</v>
      </c>
      <c r="AC9">
        <f t="shared" si="9"/>
        <v>0</v>
      </c>
      <c r="AD9" t="str">
        <f t="shared" si="10"/>
        <v>N</v>
      </c>
      <c r="AE9" t="str">
        <f t="shared" si="11"/>
        <v>N</v>
      </c>
      <c r="AK9" s="12">
        <f t="shared" si="18"/>
        <v>6</v>
      </c>
      <c r="AL9" s="12"/>
      <c r="AM9" s="6" t="s">
        <v>29</v>
      </c>
      <c r="AN9" s="6" t="s">
        <v>30</v>
      </c>
    </row>
    <row r="10" spans="1:40" x14ac:dyDescent="0.25">
      <c r="A10" s="1" t="s">
        <v>27</v>
      </c>
      <c r="B10" s="1" t="s">
        <v>28</v>
      </c>
      <c r="C10">
        <v>1</v>
      </c>
      <c r="D10">
        <v>6</v>
      </c>
      <c r="E10">
        <v>6</v>
      </c>
      <c r="F10">
        <v>2</v>
      </c>
      <c r="G10">
        <v>3</v>
      </c>
      <c r="H10">
        <v>6</v>
      </c>
      <c r="I10">
        <v>1</v>
      </c>
      <c r="J10">
        <v>3</v>
      </c>
      <c r="K10">
        <v>69</v>
      </c>
      <c r="L10">
        <v>89</v>
      </c>
      <c r="M10">
        <v>10</v>
      </c>
      <c r="O10" t="str">
        <f t="shared" si="0"/>
        <v>N</v>
      </c>
      <c r="P10" t="str">
        <f t="shared" si="1"/>
        <v>N</v>
      </c>
      <c r="Q10">
        <f t="shared" si="2"/>
        <v>17.2</v>
      </c>
      <c r="R10">
        <f t="shared" si="13"/>
        <v>0</v>
      </c>
      <c r="S10">
        <f t="shared" si="14"/>
        <v>8</v>
      </c>
      <c r="T10">
        <f t="shared" si="15"/>
        <v>8</v>
      </c>
      <c r="U10">
        <f t="shared" si="16"/>
        <v>4</v>
      </c>
      <c r="V10">
        <f t="shared" si="4"/>
        <v>2</v>
      </c>
      <c r="W10">
        <f t="shared" si="5"/>
        <v>1</v>
      </c>
      <c r="X10">
        <f t="shared" si="6"/>
        <v>44.2</v>
      </c>
      <c r="AA10" t="str">
        <f t="shared" si="7"/>
        <v>N</v>
      </c>
      <c r="AB10" t="str">
        <f t="shared" si="8"/>
        <v>N</v>
      </c>
      <c r="AC10">
        <f t="shared" si="9"/>
        <v>0</v>
      </c>
      <c r="AD10" t="str">
        <f t="shared" si="10"/>
        <v>N</v>
      </c>
      <c r="AE10" t="str">
        <f t="shared" si="11"/>
        <v>N</v>
      </c>
      <c r="AK10" s="12">
        <f t="shared" si="18"/>
        <v>7</v>
      </c>
      <c r="AL10" s="12"/>
      <c r="AM10" s="6" t="s">
        <v>514</v>
      </c>
      <c r="AN10" s="6" t="s">
        <v>38</v>
      </c>
    </row>
    <row r="11" spans="1:40" x14ac:dyDescent="0.25">
      <c r="A11" s="1" t="s">
        <v>29</v>
      </c>
      <c r="B11" s="1" t="s">
        <v>30</v>
      </c>
      <c r="C11">
        <v>0</v>
      </c>
      <c r="D11">
        <v>5</v>
      </c>
      <c r="E11">
        <v>3</v>
      </c>
      <c r="F11">
        <v>6</v>
      </c>
      <c r="G11">
        <v>6</v>
      </c>
      <c r="H11">
        <v>4</v>
      </c>
      <c r="I11">
        <v>28</v>
      </c>
      <c r="J11">
        <v>53</v>
      </c>
      <c r="K11">
        <v>38</v>
      </c>
      <c r="L11">
        <v>63</v>
      </c>
      <c r="M11">
        <v>70</v>
      </c>
      <c r="O11" t="str">
        <f t="shared" si="0"/>
        <v>Pettka</v>
      </c>
      <c r="P11" t="str">
        <f t="shared" si="1"/>
        <v>Jan</v>
      </c>
      <c r="Q11">
        <f t="shared" si="2"/>
        <v>25.2</v>
      </c>
      <c r="R11">
        <f t="shared" si="13"/>
        <v>10</v>
      </c>
      <c r="S11">
        <f t="shared" si="14"/>
        <v>0</v>
      </c>
      <c r="T11">
        <f t="shared" si="15"/>
        <v>4</v>
      </c>
      <c r="U11">
        <f t="shared" si="16"/>
        <v>10</v>
      </c>
      <c r="V11">
        <f t="shared" si="4"/>
        <v>0</v>
      </c>
      <c r="W11">
        <f t="shared" si="5"/>
        <v>0</v>
      </c>
      <c r="X11">
        <f t="shared" si="6"/>
        <v>55.2</v>
      </c>
      <c r="AA11" t="str">
        <f t="shared" si="7"/>
        <v>N</v>
      </c>
      <c r="AB11" t="str">
        <f t="shared" si="8"/>
        <v>N</v>
      </c>
      <c r="AC11">
        <f t="shared" si="9"/>
        <v>0</v>
      </c>
      <c r="AD11" t="str">
        <f t="shared" si="10"/>
        <v>N</v>
      </c>
      <c r="AE11" t="str">
        <f t="shared" si="11"/>
        <v>N</v>
      </c>
      <c r="AK11" s="12">
        <f t="shared" si="18"/>
        <v>8</v>
      </c>
      <c r="AL11" s="12"/>
      <c r="AM11" s="6" t="s">
        <v>613</v>
      </c>
      <c r="AN11" s="6" t="s">
        <v>412</v>
      </c>
    </row>
    <row r="12" spans="1:40" x14ac:dyDescent="0.25">
      <c r="A12" s="1" t="s">
        <v>31</v>
      </c>
      <c r="B12" s="1" t="s">
        <v>32</v>
      </c>
      <c r="C12">
        <v>4</v>
      </c>
      <c r="D12">
        <v>3</v>
      </c>
      <c r="E12">
        <v>3</v>
      </c>
      <c r="F12">
        <v>6</v>
      </c>
      <c r="G12">
        <v>6</v>
      </c>
      <c r="H12">
        <v>2</v>
      </c>
      <c r="I12">
        <v>77</v>
      </c>
      <c r="J12">
        <v>8</v>
      </c>
      <c r="K12">
        <v>71</v>
      </c>
      <c r="L12">
        <v>88</v>
      </c>
      <c r="M12">
        <v>41</v>
      </c>
      <c r="O12" t="str">
        <f t="shared" si="0"/>
        <v>N</v>
      </c>
      <c r="P12" t="str">
        <f t="shared" si="1"/>
        <v>N</v>
      </c>
      <c r="Q12">
        <f t="shared" si="2"/>
        <v>28.5</v>
      </c>
      <c r="R12">
        <f t="shared" si="13"/>
        <v>4</v>
      </c>
      <c r="S12">
        <f t="shared" si="14"/>
        <v>10</v>
      </c>
      <c r="T12">
        <f t="shared" si="15"/>
        <v>10</v>
      </c>
      <c r="U12">
        <f t="shared" si="16"/>
        <v>6</v>
      </c>
      <c r="V12">
        <f t="shared" si="4"/>
        <v>0</v>
      </c>
      <c r="W12">
        <f t="shared" si="5"/>
        <v>4</v>
      </c>
      <c r="X12">
        <f t="shared" si="6"/>
        <v>56.5</v>
      </c>
      <c r="AA12" t="str">
        <f t="shared" si="7"/>
        <v>N</v>
      </c>
      <c r="AB12" t="str">
        <f t="shared" si="8"/>
        <v>N</v>
      </c>
      <c r="AC12">
        <f t="shared" si="9"/>
        <v>0</v>
      </c>
      <c r="AD12" t="str">
        <f t="shared" si="10"/>
        <v>N</v>
      </c>
      <c r="AE12" t="str">
        <f t="shared" si="11"/>
        <v>N</v>
      </c>
      <c r="AK12" s="12">
        <f t="shared" si="18"/>
        <v>8</v>
      </c>
      <c r="AL12" s="12"/>
      <c r="AM12" s="6" t="s">
        <v>138</v>
      </c>
      <c r="AN12" s="6" t="s">
        <v>139</v>
      </c>
    </row>
    <row r="13" spans="1:40" x14ac:dyDescent="0.25">
      <c r="A13" s="1" t="s">
        <v>33</v>
      </c>
      <c r="B13" s="1" t="s">
        <v>34</v>
      </c>
      <c r="C13">
        <v>4</v>
      </c>
      <c r="D13">
        <v>6</v>
      </c>
      <c r="E13">
        <v>5</v>
      </c>
      <c r="F13">
        <v>6</v>
      </c>
      <c r="G13">
        <v>3</v>
      </c>
      <c r="H13">
        <v>6</v>
      </c>
      <c r="I13">
        <v>83</v>
      </c>
      <c r="J13">
        <v>27</v>
      </c>
      <c r="K13">
        <v>79</v>
      </c>
      <c r="L13">
        <v>20</v>
      </c>
      <c r="M13">
        <v>43</v>
      </c>
      <c r="O13" t="str">
        <f t="shared" si="0"/>
        <v>N</v>
      </c>
      <c r="P13" t="str">
        <f t="shared" si="1"/>
        <v>N</v>
      </c>
      <c r="Q13">
        <f t="shared" si="2"/>
        <v>25.2</v>
      </c>
      <c r="R13">
        <f t="shared" si="13"/>
        <v>4</v>
      </c>
      <c r="S13">
        <f t="shared" si="14"/>
        <v>10</v>
      </c>
      <c r="T13">
        <f t="shared" si="15"/>
        <v>10</v>
      </c>
      <c r="U13">
        <f t="shared" si="16"/>
        <v>0</v>
      </c>
      <c r="V13">
        <f t="shared" si="4"/>
        <v>2</v>
      </c>
      <c r="W13">
        <f t="shared" si="5"/>
        <v>4</v>
      </c>
      <c r="X13">
        <f t="shared" si="6"/>
        <v>63.2</v>
      </c>
      <c r="AA13" t="str">
        <f t="shared" si="7"/>
        <v>N</v>
      </c>
      <c r="AB13" t="str">
        <f t="shared" si="8"/>
        <v>N</v>
      </c>
      <c r="AC13">
        <f t="shared" si="9"/>
        <v>0</v>
      </c>
      <c r="AD13" t="str">
        <f t="shared" si="10"/>
        <v>N</v>
      </c>
      <c r="AE13" t="str">
        <f t="shared" si="11"/>
        <v>N</v>
      </c>
      <c r="AK13" s="12">
        <f t="shared" si="18"/>
        <v>9</v>
      </c>
      <c r="AL13" s="12"/>
      <c r="AM13" s="6" t="s">
        <v>364</v>
      </c>
      <c r="AN13" s="6" t="s">
        <v>203</v>
      </c>
    </row>
    <row r="14" spans="1:40" x14ac:dyDescent="0.25">
      <c r="A14" s="1" t="s">
        <v>35</v>
      </c>
      <c r="B14" s="1" t="s">
        <v>36</v>
      </c>
      <c r="C14">
        <v>1</v>
      </c>
      <c r="D14">
        <v>3</v>
      </c>
      <c r="E14">
        <v>6</v>
      </c>
      <c r="F14">
        <v>3</v>
      </c>
      <c r="G14">
        <v>3</v>
      </c>
      <c r="H14">
        <v>2</v>
      </c>
      <c r="I14">
        <v>16</v>
      </c>
      <c r="J14">
        <v>43</v>
      </c>
      <c r="K14">
        <v>92</v>
      </c>
      <c r="L14">
        <v>54</v>
      </c>
      <c r="M14">
        <v>27</v>
      </c>
      <c r="O14" t="str">
        <f t="shared" si="0"/>
        <v>N</v>
      </c>
      <c r="P14" t="str">
        <f t="shared" si="1"/>
        <v>N</v>
      </c>
      <c r="Q14">
        <f t="shared" si="2"/>
        <v>23.2</v>
      </c>
      <c r="R14">
        <f t="shared" si="13"/>
        <v>8</v>
      </c>
      <c r="S14">
        <f t="shared" si="14"/>
        <v>10</v>
      </c>
      <c r="T14">
        <f t="shared" si="15"/>
        <v>4</v>
      </c>
      <c r="U14">
        <f t="shared" si="16"/>
        <v>10</v>
      </c>
      <c r="V14">
        <f t="shared" si="4"/>
        <v>0</v>
      </c>
      <c r="W14">
        <f t="shared" si="5"/>
        <v>1</v>
      </c>
      <c r="X14">
        <f t="shared" si="6"/>
        <v>42.2</v>
      </c>
      <c r="AA14" t="str">
        <f t="shared" si="7"/>
        <v>N</v>
      </c>
      <c r="AB14" t="str">
        <f t="shared" si="8"/>
        <v>N</v>
      </c>
      <c r="AC14">
        <f t="shared" si="9"/>
        <v>0</v>
      </c>
      <c r="AD14" t="str">
        <f t="shared" si="10"/>
        <v>N</v>
      </c>
      <c r="AE14" t="str">
        <f t="shared" si="11"/>
        <v>N</v>
      </c>
      <c r="AK14" s="12">
        <f t="shared" si="18"/>
        <v>9</v>
      </c>
      <c r="AL14" s="12"/>
      <c r="AM14" s="6" t="s">
        <v>628</v>
      </c>
      <c r="AN14" s="6" t="s">
        <v>251</v>
      </c>
    </row>
    <row r="15" spans="1:40" x14ac:dyDescent="0.25">
      <c r="A15" s="1" t="s">
        <v>37</v>
      </c>
      <c r="B15" s="1" t="s">
        <v>38</v>
      </c>
      <c r="C15">
        <v>6</v>
      </c>
      <c r="D15">
        <v>6</v>
      </c>
      <c r="E15">
        <v>5</v>
      </c>
      <c r="F15">
        <v>3</v>
      </c>
      <c r="G15">
        <v>2</v>
      </c>
      <c r="H15">
        <v>6</v>
      </c>
      <c r="I15">
        <v>11</v>
      </c>
      <c r="J15">
        <v>36</v>
      </c>
      <c r="K15">
        <v>4</v>
      </c>
      <c r="L15">
        <v>41</v>
      </c>
      <c r="M15">
        <v>62</v>
      </c>
      <c r="O15" t="str">
        <f t="shared" si="0"/>
        <v>N</v>
      </c>
      <c r="P15" t="str">
        <f t="shared" si="1"/>
        <v>N</v>
      </c>
      <c r="Q15">
        <f t="shared" si="2"/>
        <v>15.4</v>
      </c>
      <c r="R15">
        <f t="shared" si="13"/>
        <v>10</v>
      </c>
      <c r="S15">
        <f t="shared" si="14"/>
        <v>4</v>
      </c>
      <c r="T15">
        <f t="shared" si="15"/>
        <v>4</v>
      </c>
      <c r="U15">
        <f t="shared" si="16"/>
        <v>0</v>
      </c>
      <c r="V15">
        <f t="shared" si="4"/>
        <v>2</v>
      </c>
      <c r="W15">
        <f t="shared" si="5"/>
        <v>6</v>
      </c>
      <c r="X15">
        <f t="shared" si="6"/>
        <v>45.4</v>
      </c>
      <c r="AA15" t="str">
        <f t="shared" si="7"/>
        <v>N</v>
      </c>
      <c r="AB15" t="str">
        <f t="shared" si="8"/>
        <v>N</v>
      </c>
      <c r="AC15">
        <f t="shared" si="9"/>
        <v>0</v>
      </c>
      <c r="AD15" t="str">
        <f t="shared" ref="AD15:AD78" si="19">IF(AC15&gt;=3,A15,"N")</f>
        <v>N</v>
      </c>
      <c r="AE15" t="str">
        <f t="shared" ref="AE15:AE78" si="20">IF(AC15&gt;=3,B15,"N")</f>
        <v>N</v>
      </c>
      <c r="AK15" s="12">
        <f t="shared" si="18"/>
        <v>10</v>
      </c>
      <c r="AL15" s="12"/>
    </row>
    <row r="16" spans="1:40" x14ac:dyDescent="0.25">
      <c r="A16" s="1" t="s">
        <v>39</v>
      </c>
      <c r="B16" s="1" t="s">
        <v>38</v>
      </c>
      <c r="C16">
        <v>5</v>
      </c>
      <c r="D16">
        <v>2</v>
      </c>
      <c r="E16">
        <v>4</v>
      </c>
      <c r="F16">
        <v>2</v>
      </c>
      <c r="G16">
        <v>3</v>
      </c>
      <c r="H16">
        <v>5</v>
      </c>
      <c r="I16">
        <v>80</v>
      </c>
      <c r="J16">
        <v>75</v>
      </c>
      <c r="K16">
        <v>60</v>
      </c>
      <c r="L16">
        <v>54</v>
      </c>
      <c r="M16">
        <v>69</v>
      </c>
      <c r="O16" t="str">
        <f t="shared" si="0"/>
        <v>N</v>
      </c>
      <c r="P16" t="str">
        <f t="shared" si="1"/>
        <v>N</v>
      </c>
      <c r="Q16">
        <f t="shared" si="2"/>
        <v>33.799999999999997</v>
      </c>
      <c r="R16">
        <f t="shared" si="13"/>
        <v>8</v>
      </c>
      <c r="S16">
        <f t="shared" si="14"/>
        <v>4</v>
      </c>
      <c r="T16">
        <f t="shared" si="15"/>
        <v>0</v>
      </c>
      <c r="U16">
        <f t="shared" si="16"/>
        <v>10</v>
      </c>
      <c r="V16">
        <f t="shared" si="4"/>
        <v>0</v>
      </c>
      <c r="W16">
        <f t="shared" si="5"/>
        <v>5</v>
      </c>
      <c r="X16">
        <f t="shared" si="6"/>
        <v>56.8</v>
      </c>
      <c r="AA16" t="str">
        <f t="shared" si="7"/>
        <v>N</v>
      </c>
      <c r="AB16" t="str">
        <f t="shared" si="8"/>
        <v>N</v>
      </c>
      <c r="AC16">
        <f t="shared" si="9"/>
        <v>0</v>
      </c>
      <c r="AD16" t="str">
        <f t="shared" si="19"/>
        <v>N</v>
      </c>
      <c r="AE16" t="str">
        <f t="shared" si="20"/>
        <v>N</v>
      </c>
      <c r="AK16" s="12">
        <f t="shared" si="18"/>
        <v>10</v>
      </c>
      <c r="AL16" s="12"/>
      <c r="AM16" s="4" t="s">
        <v>679</v>
      </c>
    </row>
    <row r="17" spans="1:40" x14ac:dyDescent="0.25">
      <c r="A17" s="1" t="s">
        <v>40</v>
      </c>
      <c r="B17" s="1" t="s">
        <v>41</v>
      </c>
      <c r="C17">
        <v>8</v>
      </c>
      <c r="D17">
        <v>6</v>
      </c>
      <c r="E17">
        <v>4</v>
      </c>
      <c r="F17">
        <v>3</v>
      </c>
      <c r="G17">
        <v>4</v>
      </c>
      <c r="H17">
        <v>5</v>
      </c>
      <c r="I17">
        <v>22</v>
      </c>
      <c r="J17">
        <v>46</v>
      </c>
      <c r="K17">
        <v>36</v>
      </c>
      <c r="L17">
        <v>35</v>
      </c>
      <c r="M17">
        <v>91</v>
      </c>
      <c r="O17" t="str">
        <f t="shared" si="0"/>
        <v>N</v>
      </c>
      <c r="P17" t="str">
        <f t="shared" si="1"/>
        <v>N</v>
      </c>
      <c r="Q17">
        <f t="shared" si="2"/>
        <v>23</v>
      </c>
      <c r="R17">
        <f t="shared" si="13"/>
        <v>6</v>
      </c>
      <c r="S17">
        <f t="shared" si="14"/>
        <v>0</v>
      </c>
      <c r="T17">
        <f t="shared" si="15"/>
        <v>4</v>
      </c>
      <c r="U17">
        <f t="shared" si="16"/>
        <v>8</v>
      </c>
      <c r="V17">
        <f t="shared" si="4"/>
        <v>2</v>
      </c>
      <c r="W17">
        <f t="shared" si="5"/>
        <v>8</v>
      </c>
      <c r="X17">
        <f t="shared" si="6"/>
        <v>57</v>
      </c>
      <c r="AA17" t="str">
        <f t="shared" si="7"/>
        <v>N</v>
      </c>
      <c r="AB17" t="str">
        <f t="shared" si="8"/>
        <v>N</v>
      </c>
      <c r="AC17">
        <f t="shared" si="9"/>
        <v>0</v>
      </c>
      <c r="AD17" t="str">
        <f t="shared" si="19"/>
        <v>N</v>
      </c>
      <c r="AE17" t="str">
        <f t="shared" si="20"/>
        <v>N</v>
      </c>
      <c r="AK17" s="12">
        <f t="shared" si="18"/>
        <v>11</v>
      </c>
      <c r="AL17" s="12"/>
      <c r="AM17" s="10" t="s">
        <v>678</v>
      </c>
      <c r="AN17" s="10"/>
    </row>
    <row r="18" spans="1:40" x14ac:dyDescent="0.25">
      <c r="A18" s="1" t="s">
        <v>42</v>
      </c>
      <c r="B18" s="1" t="s">
        <v>43</v>
      </c>
      <c r="C18">
        <v>2</v>
      </c>
      <c r="D18">
        <v>5</v>
      </c>
      <c r="E18">
        <v>3</v>
      </c>
      <c r="F18">
        <v>5</v>
      </c>
      <c r="G18">
        <v>6</v>
      </c>
      <c r="H18">
        <v>3</v>
      </c>
      <c r="I18">
        <v>47</v>
      </c>
      <c r="J18">
        <v>30</v>
      </c>
      <c r="K18">
        <v>2</v>
      </c>
      <c r="L18">
        <v>45</v>
      </c>
      <c r="M18">
        <v>76</v>
      </c>
      <c r="O18" t="str">
        <f t="shared" si="0"/>
        <v>N</v>
      </c>
      <c r="P18" t="str">
        <f t="shared" si="1"/>
        <v>N</v>
      </c>
      <c r="Q18">
        <f t="shared" si="2"/>
        <v>20</v>
      </c>
      <c r="R18">
        <f t="shared" si="13"/>
        <v>6</v>
      </c>
      <c r="S18">
        <f t="shared" si="14"/>
        <v>4</v>
      </c>
      <c r="T18">
        <f t="shared" si="15"/>
        <v>6</v>
      </c>
      <c r="U18">
        <f t="shared" si="16"/>
        <v>8</v>
      </c>
      <c r="V18">
        <f t="shared" si="4"/>
        <v>0</v>
      </c>
      <c r="W18">
        <f t="shared" si="5"/>
        <v>2</v>
      </c>
      <c r="X18">
        <f t="shared" si="6"/>
        <v>48</v>
      </c>
      <c r="AA18" t="str">
        <f t="shared" si="7"/>
        <v>N</v>
      </c>
      <c r="AB18" t="str">
        <f t="shared" si="8"/>
        <v>N</v>
      </c>
      <c r="AC18">
        <f t="shared" si="9"/>
        <v>0</v>
      </c>
      <c r="AD18" t="str">
        <f t="shared" si="19"/>
        <v>N</v>
      </c>
      <c r="AE18" t="str">
        <f t="shared" si="20"/>
        <v>N</v>
      </c>
      <c r="AK18" s="12">
        <f t="shared" si="18"/>
        <v>12</v>
      </c>
      <c r="AL18" s="12"/>
      <c r="AM18" s="9">
        <v>55.6</v>
      </c>
      <c r="AN18" s="9"/>
    </row>
    <row r="19" spans="1:40" x14ac:dyDescent="0.25">
      <c r="A19" s="1" t="s">
        <v>44</v>
      </c>
      <c r="B19" s="1" t="s">
        <v>45</v>
      </c>
      <c r="C19">
        <v>8</v>
      </c>
      <c r="D19">
        <v>4</v>
      </c>
      <c r="E19">
        <v>3</v>
      </c>
      <c r="F19">
        <v>4</v>
      </c>
      <c r="G19">
        <v>6</v>
      </c>
      <c r="H19">
        <v>2</v>
      </c>
      <c r="I19">
        <v>23</v>
      </c>
      <c r="J19">
        <v>49</v>
      </c>
      <c r="K19">
        <v>16</v>
      </c>
      <c r="L19">
        <v>3</v>
      </c>
      <c r="M19">
        <v>81</v>
      </c>
      <c r="O19" t="str">
        <f t="shared" si="0"/>
        <v>N</v>
      </c>
      <c r="P19" t="str">
        <f t="shared" si="1"/>
        <v>N</v>
      </c>
      <c r="Q19">
        <f t="shared" si="2"/>
        <v>17.2</v>
      </c>
      <c r="R19">
        <f t="shared" si="13"/>
        <v>4</v>
      </c>
      <c r="S19">
        <f t="shared" si="14"/>
        <v>8</v>
      </c>
      <c r="T19">
        <f t="shared" si="15"/>
        <v>10</v>
      </c>
      <c r="U19">
        <f t="shared" si="16"/>
        <v>4</v>
      </c>
      <c r="V19">
        <f t="shared" si="4"/>
        <v>0</v>
      </c>
      <c r="W19">
        <f t="shared" si="5"/>
        <v>8</v>
      </c>
      <c r="X19">
        <f t="shared" si="6"/>
        <v>45.2</v>
      </c>
      <c r="AA19" t="str">
        <f t="shared" si="7"/>
        <v>N</v>
      </c>
      <c r="AB19" t="str">
        <f t="shared" si="8"/>
        <v>N</v>
      </c>
      <c r="AC19">
        <f t="shared" si="9"/>
        <v>0</v>
      </c>
      <c r="AD19" t="str">
        <f t="shared" si="19"/>
        <v>N</v>
      </c>
      <c r="AE19" t="str">
        <f t="shared" si="20"/>
        <v>N</v>
      </c>
      <c r="AK19" s="12">
        <f t="shared" si="18"/>
        <v>13</v>
      </c>
      <c r="AL19" s="12"/>
      <c r="AM19" s="5" t="s">
        <v>65</v>
      </c>
      <c r="AN19" s="5" t="s">
        <v>66</v>
      </c>
    </row>
    <row r="20" spans="1:40" x14ac:dyDescent="0.25">
      <c r="A20" s="1" t="s">
        <v>46</v>
      </c>
      <c r="B20" s="1" t="s">
        <v>16</v>
      </c>
      <c r="C20">
        <v>1</v>
      </c>
      <c r="D20">
        <v>6</v>
      </c>
      <c r="E20">
        <v>6</v>
      </c>
      <c r="F20">
        <v>6</v>
      </c>
      <c r="G20">
        <v>3</v>
      </c>
      <c r="H20">
        <v>2</v>
      </c>
      <c r="I20">
        <v>14</v>
      </c>
      <c r="J20">
        <v>20</v>
      </c>
      <c r="K20">
        <v>14</v>
      </c>
      <c r="L20">
        <v>64</v>
      </c>
      <c r="M20">
        <v>55</v>
      </c>
      <c r="O20" t="str">
        <f t="shared" si="0"/>
        <v>N</v>
      </c>
      <c r="P20" t="str">
        <f t="shared" si="1"/>
        <v>N</v>
      </c>
      <c r="Q20">
        <f t="shared" si="2"/>
        <v>16.7</v>
      </c>
      <c r="R20">
        <f t="shared" si="13"/>
        <v>4</v>
      </c>
      <c r="S20">
        <f t="shared" si="14"/>
        <v>6</v>
      </c>
      <c r="T20">
        <f t="shared" si="15"/>
        <v>10</v>
      </c>
      <c r="U20">
        <f t="shared" si="16"/>
        <v>0</v>
      </c>
      <c r="V20">
        <f t="shared" si="4"/>
        <v>2</v>
      </c>
      <c r="W20">
        <f t="shared" si="5"/>
        <v>1</v>
      </c>
      <c r="X20">
        <f t="shared" si="6"/>
        <v>43.7</v>
      </c>
      <c r="AA20" t="str">
        <f t="shared" si="7"/>
        <v>N</v>
      </c>
      <c r="AB20" t="str">
        <f t="shared" si="8"/>
        <v>N</v>
      </c>
      <c r="AC20">
        <f t="shared" si="9"/>
        <v>0</v>
      </c>
      <c r="AD20" t="str">
        <f t="shared" si="19"/>
        <v>N</v>
      </c>
      <c r="AE20" t="str">
        <f t="shared" si="20"/>
        <v>N</v>
      </c>
      <c r="AK20" s="12">
        <f t="shared" si="18"/>
        <v>14</v>
      </c>
      <c r="AL20" s="12"/>
      <c r="AM20" s="5" t="s">
        <v>226</v>
      </c>
      <c r="AN20" s="5" t="s">
        <v>74</v>
      </c>
    </row>
    <row r="21" spans="1:40" x14ac:dyDescent="0.25">
      <c r="A21" s="1" t="s">
        <v>47</v>
      </c>
      <c r="B21" s="1" t="s">
        <v>48</v>
      </c>
      <c r="C21">
        <v>5</v>
      </c>
      <c r="D21">
        <v>4</v>
      </c>
      <c r="E21">
        <v>3</v>
      </c>
      <c r="F21">
        <v>3</v>
      </c>
      <c r="G21">
        <v>3</v>
      </c>
      <c r="H21">
        <v>6</v>
      </c>
      <c r="I21">
        <v>98</v>
      </c>
      <c r="J21">
        <v>48</v>
      </c>
      <c r="K21">
        <v>6</v>
      </c>
      <c r="L21">
        <v>70</v>
      </c>
      <c r="M21">
        <v>6</v>
      </c>
      <c r="O21" t="str">
        <f t="shared" si="0"/>
        <v>N</v>
      </c>
      <c r="P21" t="str">
        <f t="shared" si="1"/>
        <v>N</v>
      </c>
      <c r="Q21">
        <f t="shared" si="2"/>
        <v>22.8</v>
      </c>
      <c r="R21">
        <f t="shared" si="13"/>
        <v>10</v>
      </c>
      <c r="S21">
        <f t="shared" si="14"/>
        <v>10</v>
      </c>
      <c r="T21">
        <f t="shared" si="15"/>
        <v>4</v>
      </c>
      <c r="U21">
        <f t="shared" si="16"/>
        <v>0</v>
      </c>
      <c r="V21">
        <f t="shared" si="4"/>
        <v>0</v>
      </c>
      <c r="W21">
        <f t="shared" si="5"/>
        <v>5</v>
      </c>
      <c r="X21">
        <f t="shared" si="6"/>
        <v>49.8</v>
      </c>
      <c r="AA21" t="str">
        <f t="shared" si="7"/>
        <v>N</v>
      </c>
      <c r="AB21" t="str">
        <f t="shared" si="8"/>
        <v>N</v>
      </c>
      <c r="AC21">
        <f t="shared" si="9"/>
        <v>0</v>
      </c>
      <c r="AD21" t="str">
        <f t="shared" si="19"/>
        <v>N</v>
      </c>
      <c r="AE21" t="str">
        <f t="shared" si="20"/>
        <v>N</v>
      </c>
      <c r="AK21" s="12">
        <f t="shared" si="18"/>
        <v>15</v>
      </c>
      <c r="AL21" s="12"/>
      <c r="AM21" s="5" t="s">
        <v>252</v>
      </c>
      <c r="AN21" s="5" t="s">
        <v>253</v>
      </c>
    </row>
    <row r="22" spans="1:40" x14ac:dyDescent="0.25">
      <c r="A22" s="1" t="s">
        <v>49</v>
      </c>
      <c r="B22" s="1" t="s">
        <v>38</v>
      </c>
      <c r="C22">
        <v>3</v>
      </c>
      <c r="D22">
        <v>3</v>
      </c>
      <c r="E22">
        <v>2</v>
      </c>
      <c r="F22">
        <v>3</v>
      </c>
      <c r="G22">
        <v>3</v>
      </c>
      <c r="H22">
        <v>2</v>
      </c>
      <c r="I22">
        <v>38</v>
      </c>
      <c r="J22">
        <v>71</v>
      </c>
      <c r="K22">
        <v>35</v>
      </c>
      <c r="L22">
        <v>95</v>
      </c>
      <c r="M22">
        <v>84</v>
      </c>
      <c r="O22" t="str">
        <f t="shared" si="0"/>
        <v>N</v>
      </c>
      <c r="P22" t="str">
        <f t="shared" si="1"/>
        <v>N</v>
      </c>
      <c r="Q22">
        <f t="shared" si="2"/>
        <v>32.299999999999997</v>
      </c>
      <c r="R22">
        <f t="shared" si="13"/>
        <v>4</v>
      </c>
      <c r="S22">
        <f t="shared" si="14"/>
        <v>4</v>
      </c>
      <c r="T22">
        <f t="shared" si="15"/>
        <v>4</v>
      </c>
      <c r="U22">
        <f t="shared" si="16"/>
        <v>10</v>
      </c>
      <c r="V22">
        <f t="shared" si="4"/>
        <v>0</v>
      </c>
      <c r="W22">
        <f t="shared" si="5"/>
        <v>3</v>
      </c>
      <c r="X22">
        <f t="shared" si="6"/>
        <v>43.3</v>
      </c>
      <c r="AA22" t="str">
        <f t="shared" si="7"/>
        <v>N</v>
      </c>
      <c r="AB22" t="str">
        <f t="shared" si="8"/>
        <v>N</v>
      </c>
      <c r="AC22">
        <f t="shared" si="9"/>
        <v>0</v>
      </c>
      <c r="AD22" t="str">
        <f t="shared" si="19"/>
        <v>N</v>
      </c>
      <c r="AE22" t="str">
        <f t="shared" si="20"/>
        <v>N</v>
      </c>
      <c r="AK22" s="12">
        <f t="shared" si="18"/>
        <v>15</v>
      </c>
      <c r="AL22" s="12"/>
      <c r="AM22" s="5" t="s">
        <v>259</v>
      </c>
      <c r="AN22" s="5" t="s">
        <v>260</v>
      </c>
    </row>
    <row r="23" spans="1:40" x14ac:dyDescent="0.25">
      <c r="A23" s="1" t="s">
        <v>50</v>
      </c>
      <c r="B23" s="1" t="s">
        <v>51</v>
      </c>
      <c r="C23">
        <v>7</v>
      </c>
      <c r="D23">
        <v>4</v>
      </c>
      <c r="E23">
        <v>6</v>
      </c>
      <c r="F23">
        <v>4</v>
      </c>
      <c r="G23">
        <v>6</v>
      </c>
      <c r="H23">
        <v>5</v>
      </c>
      <c r="I23">
        <v>95</v>
      </c>
      <c r="J23">
        <v>100</v>
      </c>
      <c r="K23">
        <v>100</v>
      </c>
      <c r="L23">
        <v>40</v>
      </c>
      <c r="M23">
        <v>100</v>
      </c>
      <c r="O23" t="str">
        <f t="shared" si="0"/>
        <v>N</v>
      </c>
      <c r="P23" t="str">
        <f t="shared" si="1"/>
        <v>N</v>
      </c>
      <c r="Q23">
        <f t="shared" si="2"/>
        <v>43.5</v>
      </c>
      <c r="R23">
        <f t="shared" si="13"/>
        <v>0</v>
      </c>
      <c r="S23">
        <f t="shared" si="14"/>
        <v>4</v>
      </c>
      <c r="T23">
        <f t="shared" si="15"/>
        <v>4</v>
      </c>
      <c r="U23">
        <f t="shared" si="16"/>
        <v>0</v>
      </c>
      <c r="V23">
        <f t="shared" si="4"/>
        <v>0</v>
      </c>
      <c r="W23">
        <f t="shared" si="5"/>
        <v>7</v>
      </c>
      <c r="X23">
        <f t="shared" si="6"/>
        <v>84.5</v>
      </c>
      <c r="AA23" t="str">
        <f t="shared" si="7"/>
        <v>N</v>
      </c>
      <c r="AB23" t="str">
        <f t="shared" si="8"/>
        <v>N</v>
      </c>
      <c r="AC23">
        <f t="shared" si="9"/>
        <v>3</v>
      </c>
      <c r="AD23" t="str">
        <f t="shared" si="19"/>
        <v>Wojcicki</v>
      </c>
      <c r="AE23" t="str">
        <f t="shared" si="20"/>
        <v>Aleks</v>
      </c>
      <c r="AK23" s="12">
        <f t="shared" si="18"/>
        <v>15</v>
      </c>
      <c r="AL23" s="12"/>
      <c r="AM23" s="5" t="s">
        <v>548</v>
      </c>
      <c r="AN23" s="5" t="s">
        <v>126</v>
      </c>
    </row>
    <row r="24" spans="1:40" x14ac:dyDescent="0.25">
      <c r="A24" s="1" t="s">
        <v>52</v>
      </c>
      <c r="B24" s="1" t="s">
        <v>53</v>
      </c>
      <c r="C24">
        <v>7</v>
      </c>
      <c r="D24">
        <v>2</v>
      </c>
      <c r="E24">
        <v>4</v>
      </c>
      <c r="F24">
        <v>5</v>
      </c>
      <c r="G24">
        <v>3</v>
      </c>
      <c r="H24">
        <v>4</v>
      </c>
      <c r="I24">
        <v>59</v>
      </c>
      <c r="J24">
        <v>14</v>
      </c>
      <c r="K24">
        <v>99</v>
      </c>
      <c r="L24">
        <v>4</v>
      </c>
      <c r="M24">
        <v>3</v>
      </c>
      <c r="O24" t="str">
        <f t="shared" si="0"/>
        <v>N</v>
      </c>
      <c r="P24" t="str">
        <f t="shared" si="1"/>
        <v>N</v>
      </c>
      <c r="Q24">
        <f t="shared" si="2"/>
        <v>17.899999999999999</v>
      </c>
      <c r="R24">
        <f t="shared" si="13"/>
        <v>10</v>
      </c>
      <c r="S24">
        <f t="shared" si="14"/>
        <v>6</v>
      </c>
      <c r="T24">
        <f t="shared" si="15"/>
        <v>10</v>
      </c>
      <c r="U24">
        <f t="shared" si="16"/>
        <v>8</v>
      </c>
      <c r="V24">
        <f t="shared" si="4"/>
        <v>0</v>
      </c>
      <c r="W24">
        <f t="shared" si="5"/>
        <v>7</v>
      </c>
      <c r="X24">
        <f t="shared" si="6"/>
        <v>48.9</v>
      </c>
      <c r="AA24" t="str">
        <f t="shared" si="7"/>
        <v>N</v>
      </c>
      <c r="AB24" t="str">
        <f t="shared" si="8"/>
        <v>N</v>
      </c>
      <c r="AC24">
        <f t="shared" si="9"/>
        <v>0</v>
      </c>
      <c r="AD24" t="str">
        <f t="shared" si="19"/>
        <v>N</v>
      </c>
      <c r="AE24" t="str">
        <f t="shared" si="20"/>
        <v>N</v>
      </c>
      <c r="AK24" s="12">
        <f t="shared" si="18"/>
        <v>16</v>
      </c>
      <c r="AL24" s="12"/>
      <c r="AM24" s="5" t="s">
        <v>578</v>
      </c>
      <c r="AN24" s="5" t="s">
        <v>579</v>
      </c>
    </row>
    <row r="25" spans="1:40" x14ac:dyDescent="0.25">
      <c r="A25" s="1" t="s">
        <v>54</v>
      </c>
      <c r="B25" s="1" t="s">
        <v>55</v>
      </c>
      <c r="C25">
        <v>3</v>
      </c>
      <c r="D25">
        <v>3</v>
      </c>
      <c r="E25">
        <v>5</v>
      </c>
      <c r="F25">
        <v>5</v>
      </c>
      <c r="G25">
        <v>2</v>
      </c>
      <c r="H25">
        <v>6</v>
      </c>
      <c r="I25">
        <v>26</v>
      </c>
      <c r="J25">
        <v>14</v>
      </c>
      <c r="K25">
        <v>18</v>
      </c>
      <c r="L25">
        <v>96</v>
      </c>
      <c r="M25">
        <v>41</v>
      </c>
      <c r="O25" t="str">
        <f t="shared" si="0"/>
        <v>N</v>
      </c>
      <c r="P25" t="str">
        <f t="shared" si="1"/>
        <v>N</v>
      </c>
      <c r="Q25">
        <f t="shared" si="2"/>
        <v>19.5</v>
      </c>
      <c r="R25">
        <f t="shared" si="13"/>
        <v>6</v>
      </c>
      <c r="S25">
        <f t="shared" si="14"/>
        <v>8</v>
      </c>
      <c r="T25">
        <f t="shared" si="15"/>
        <v>4</v>
      </c>
      <c r="U25">
        <f t="shared" si="16"/>
        <v>6</v>
      </c>
      <c r="V25">
        <f t="shared" si="4"/>
        <v>0</v>
      </c>
      <c r="W25">
        <f t="shared" si="5"/>
        <v>3</v>
      </c>
      <c r="X25">
        <f t="shared" si="6"/>
        <v>48.5</v>
      </c>
      <c r="AA25" t="str">
        <f t="shared" si="7"/>
        <v>N</v>
      </c>
      <c r="AB25" t="str">
        <f t="shared" si="8"/>
        <v>N</v>
      </c>
      <c r="AC25">
        <f t="shared" si="9"/>
        <v>0</v>
      </c>
      <c r="AD25" t="str">
        <f t="shared" si="19"/>
        <v>N</v>
      </c>
      <c r="AE25" t="str">
        <f t="shared" si="20"/>
        <v>N</v>
      </c>
      <c r="AK25" s="12">
        <f t="shared" si="18"/>
        <v>17</v>
      </c>
      <c r="AL25" s="12"/>
    </row>
    <row r="26" spans="1:40" x14ac:dyDescent="0.25">
      <c r="A26" s="1" t="s">
        <v>56</v>
      </c>
      <c r="B26" s="1" t="s">
        <v>38</v>
      </c>
      <c r="C26">
        <v>8</v>
      </c>
      <c r="D26">
        <v>6</v>
      </c>
      <c r="E26">
        <v>3</v>
      </c>
      <c r="F26">
        <v>4</v>
      </c>
      <c r="G26">
        <v>2</v>
      </c>
      <c r="H26">
        <v>4</v>
      </c>
      <c r="I26">
        <v>8</v>
      </c>
      <c r="J26">
        <v>78</v>
      </c>
      <c r="K26">
        <v>64</v>
      </c>
      <c r="L26">
        <v>10</v>
      </c>
      <c r="M26">
        <v>55</v>
      </c>
      <c r="O26" t="str">
        <f t="shared" si="0"/>
        <v>N</v>
      </c>
      <c r="P26" t="str">
        <f t="shared" si="1"/>
        <v>N</v>
      </c>
      <c r="Q26">
        <f t="shared" si="2"/>
        <v>21.5</v>
      </c>
      <c r="R26">
        <f t="shared" si="13"/>
        <v>8</v>
      </c>
      <c r="S26">
        <f t="shared" si="14"/>
        <v>8</v>
      </c>
      <c r="T26">
        <f t="shared" si="15"/>
        <v>0</v>
      </c>
      <c r="U26">
        <f t="shared" si="16"/>
        <v>10</v>
      </c>
      <c r="V26">
        <f t="shared" si="4"/>
        <v>2</v>
      </c>
      <c r="W26">
        <f t="shared" si="5"/>
        <v>8</v>
      </c>
      <c r="X26">
        <f t="shared" si="6"/>
        <v>47.5</v>
      </c>
      <c r="AA26" t="str">
        <f t="shared" si="7"/>
        <v>N</v>
      </c>
      <c r="AB26" t="str">
        <f t="shared" si="8"/>
        <v>N</v>
      </c>
      <c r="AC26">
        <f t="shared" si="9"/>
        <v>0</v>
      </c>
      <c r="AD26" t="str">
        <f t="shared" si="19"/>
        <v>N</v>
      </c>
      <c r="AE26" t="str">
        <f t="shared" si="20"/>
        <v>N</v>
      </c>
      <c r="AK26" s="12">
        <f t="shared" si="18"/>
        <v>18</v>
      </c>
      <c r="AL26" s="12"/>
    </row>
    <row r="27" spans="1:40" x14ac:dyDescent="0.25">
      <c r="A27" s="1" t="s">
        <v>57</v>
      </c>
      <c r="B27" s="1" t="s">
        <v>58</v>
      </c>
      <c r="C27">
        <v>3</v>
      </c>
      <c r="D27">
        <v>5</v>
      </c>
      <c r="E27">
        <v>2</v>
      </c>
      <c r="F27">
        <v>4</v>
      </c>
      <c r="G27">
        <v>3</v>
      </c>
      <c r="H27">
        <v>6</v>
      </c>
      <c r="I27">
        <v>41</v>
      </c>
      <c r="J27">
        <v>37</v>
      </c>
      <c r="K27">
        <v>5</v>
      </c>
      <c r="L27">
        <v>34</v>
      </c>
      <c r="M27">
        <v>93</v>
      </c>
      <c r="O27" t="str">
        <f t="shared" si="0"/>
        <v>N</v>
      </c>
      <c r="P27" t="str">
        <f t="shared" si="1"/>
        <v>N</v>
      </c>
      <c r="Q27">
        <f t="shared" si="2"/>
        <v>21</v>
      </c>
      <c r="R27">
        <f t="shared" si="13"/>
        <v>4</v>
      </c>
      <c r="S27">
        <f t="shared" si="14"/>
        <v>6</v>
      </c>
      <c r="T27">
        <f t="shared" si="15"/>
        <v>0</v>
      </c>
      <c r="U27">
        <f t="shared" si="16"/>
        <v>6</v>
      </c>
      <c r="V27">
        <f t="shared" si="4"/>
        <v>0</v>
      </c>
      <c r="W27">
        <f t="shared" si="5"/>
        <v>3</v>
      </c>
      <c r="X27">
        <f t="shared" si="6"/>
        <v>44</v>
      </c>
      <c r="AA27" t="str">
        <f t="shared" si="7"/>
        <v>N</v>
      </c>
      <c r="AB27" t="str">
        <f t="shared" si="8"/>
        <v>N</v>
      </c>
      <c r="AC27">
        <f t="shared" si="9"/>
        <v>0</v>
      </c>
      <c r="AD27" t="str">
        <f t="shared" si="19"/>
        <v>N</v>
      </c>
      <c r="AE27" t="str">
        <f t="shared" si="20"/>
        <v>N</v>
      </c>
      <c r="AK27" s="12">
        <f t="shared" si="18"/>
        <v>19</v>
      </c>
      <c r="AL27" s="12"/>
      <c r="AM27" s="4" t="s">
        <v>682</v>
      </c>
    </row>
    <row r="28" spans="1:40" x14ac:dyDescent="0.25">
      <c r="A28" s="1" t="s">
        <v>59</v>
      </c>
      <c r="B28" s="1" t="s">
        <v>16</v>
      </c>
      <c r="C28">
        <v>4</v>
      </c>
      <c r="D28">
        <v>6</v>
      </c>
      <c r="E28">
        <v>4</v>
      </c>
      <c r="F28">
        <v>3</v>
      </c>
      <c r="G28">
        <v>2</v>
      </c>
      <c r="H28">
        <v>3</v>
      </c>
      <c r="I28">
        <v>60</v>
      </c>
      <c r="J28">
        <v>7</v>
      </c>
      <c r="K28">
        <v>97</v>
      </c>
      <c r="L28">
        <v>80</v>
      </c>
      <c r="M28">
        <v>43</v>
      </c>
      <c r="O28" t="str">
        <f t="shared" si="0"/>
        <v>N</v>
      </c>
      <c r="P28" t="str">
        <f t="shared" si="1"/>
        <v>N</v>
      </c>
      <c r="Q28">
        <f t="shared" si="2"/>
        <v>28.7</v>
      </c>
      <c r="R28">
        <f t="shared" si="13"/>
        <v>0</v>
      </c>
      <c r="S28">
        <f t="shared" si="14"/>
        <v>6</v>
      </c>
      <c r="T28">
        <f t="shared" si="15"/>
        <v>4</v>
      </c>
      <c r="U28">
        <f t="shared" si="16"/>
        <v>10</v>
      </c>
      <c r="V28">
        <f t="shared" si="4"/>
        <v>2</v>
      </c>
      <c r="W28">
        <f t="shared" si="5"/>
        <v>4</v>
      </c>
      <c r="X28">
        <f t="shared" si="6"/>
        <v>48.7</v>
      </c>
      <c r="AA28" t="str">
        <f t="shared" si="7"/>
        <v>N</v>
      </c>
      <c r="AB28" t="str">
        <f t="shared" si="8"/>
        <v>N</v>
      </c>
      <c r="AC28">
        <f t="shared" si="9"/>
        <v>0</v>
      </c>
      <c r="AD28" t="str">
        <f t="shared" si="19"/>
        <v>N</v>
      </c>
      <c r="AE28" t="str">
        <f t="shared" si="20"/>
        <v>N</v>
      </c>
      <c r="AK28" s="12">
        <f t="shared" si="18"/>
        <v>19</v>
      </c>
      <c r="AL28" s="12"/>
    </row>
    <row r="29" spans="1:40" x14ac:dyDescent="0.25">
      <c r="A29" s="1" t="s">
        <v>60</v>
      </c>
      <c r="B29" s="1" t="s">
        <v>61</v>
      </c>
      <c r="C29">
        <v>1</v>
      </c>
      <c r="D29">
        <v>4</v>
      </c>
      <c r="E29">
        <v>5</v>
      </c>
      <c r="F29">
        <v>4</v>
      </c>
      <c r="G29">
        <v>2</v>
      </c>
      <c r="H29">
        <v>5</v>
      </c>
      <c r="I29">
        <v>53</v>
      </c>
      <c r="J29">
        <v>18</v>
      </c>
      <c r="K29">
        <v>94</v>
      </c>
      <c r="L29">
        <v>99</v>
      </c>
      <c r="M29">
        <v>76</v>
      </c>
      <c r="O29" t="str">
        <f t="shared" si="0"/>
        <v>N</v>
      </c>
      <c r="P29" t="str">
        <f t="shared" si="1"/>
        <v>N</v>
      </c>
      <c r="Q29">
        <f t="shared" si="2"/>
        <v>34</v>
      </c>
      <c r="R29">
        <f t="shared" si="13"/>
        <v>6</v>
      </c>
      <c r="S29">
        <f t="shared" si="14"/>
        <v>4</v>
      </c>
      <c r="T29">
        <f t="shared" si="15"/>
        <v>0</v>
      </c>
      <c r="U29">
        <f t="shared" si="16"/>
        <v>4</v>
      </c>
      <c r="V29">
        <f t="shared" si="4"/>
        <v>0</v>
      </c>
      <c r="W29">
        <f t="shared" si="5"/>
        <v>1</v>
      </c>
      <c r="X29">
        <f t="shared" si="6"/>
        <v>57</v>
      </c>
      <c r="AA29" t="str">
        <f t="shared" si="7"/>
        <v>N</v>
      </c>
      <c r="AB29" t="str">
        <f t="shared" si="8"/>
        <v>N</v>
      </c>
      <c r="AC29">
        <f t="shared" si="9"/>
        <v>0</v>
      </c>
      <c r="AD29" t="str">
        <f t="shared" si="19"/>
        <v>N</v>
      </c>
      <c r="AE29" t="str">
        <f t="shared" si="20"/>
        <v>N</v>
      </c>
      <c r="AK29" s="12">
        <f t="shared" si="18"/>
        <v>19</v>
      </c>
      <c r="AL29" s="12"/>
      <c r="AM29" s="5" t="s">
        <v>19</v>
      </c>
      <c r="AN29" s="5" t="s">
        <v>20</v>
      </c>
    </row>
    <row r="30" spans="1:40" x14ac:dyDescent="0.25">
      <c r="A30" s="1" t="s">
        <v>62</v>
      </c>
      <c r="B30" s="1" t="s">
        <v>38</v>
      </c>
      <c r="C30">
        <v>5</v>
      </c>
      <c r="D30">
        <v>3</v>
      </c>
      <c r="E30">
        <v>3</v>
      </c>
      <c r="F30">
        <v>4</v>
      </c>
      <c r="G30">
        <v>6</v>
      </c>
      <c r="H30">
        <v>6</v>
      </c>
      <c r="I30">
        <v>84</v>
      </c>
      <c r="J30">
        <v>87</v>
      </c>
      <c r="K30">
        <v>96</v>
      </c>
      <c r="L30">
        <v>8</v>
      </c>
      <c r="M30">
        <v>17</v>
      </c>
      <c r="O30" t="str">
        <f t="shared" si="0"/>
        <v>N</v>
      </c>
      <c r="P30" t="str">
        <f t="shared" si="1"/>
        <v>N</v>
      </c>
      <c r="Q30">
        <f t="shared" si="2"/>
        <v>29.2</v>
      </c>
      <c r="R30">
        <f t="shared" si="13"/>
        <v>8</v>
      </c>
      <c r="S30">
        <f t="shared" si="14"/>
        <v>6</v>
      </c>
      <c r="T30">
        <f t="shared" si="15"/>
        <v>0</v>
      </c>
      <c r="U30">
        <f t="shared" si="16"/>
        <v>8</v>
      </c>
      <c r="V30">
        <f t="shared" si="4"/>
        <v>0</v>
      </c>
      <c r="W30">
        <f t="shared" si="5"/>
        <v>5</v>
      </c>
      <c r="X30">
        <f t="shared" si="6"/>
        <v>64.2</v>
      </c>
      <c r="AA30" t="str">
        <f t="shared" si="7"/>
        <v>N</v>
      </c>
      <c r="AB30" t="str">
        <f t="shared" si="8"/>
        <v>N</v>
      </c>
      <c r="AC30">
        <f t="shared" si="9"/>
        <v>0</v>
      </c>
      <c r="AD30" t="str">
        <f t="shared" si="19"/>
        <v>N</v>
      </c>
      <c r="AE30" t="str">
        <f t="shared" si="20"/>
        <v>N</v>
      </c>
      <c r="AK30" s="12">
        <f t="shared" si="18"/>
        <v>20</v>
      </c>
      <c r="AL30" s="12"/>
      <c r="AM30" s="5" t="s">
        <v>50</v>
      </c>
      <c r="AN30" s="5" t="s">
        <v>51</v>
      </c>
    </row>
    <row r="31" spans="1:40" x14ac:dyDescent="0.25">
      <c r="A31" s="1" t="s">
        <v>63</v>
      </c>
      <c r="B31" s="1" t="s">
        <v>64</v>
      </c>
      <c r="C31">
        <v>2</v>
      </c>
      <c r="D31">
        <v>3</v>
      </c>
      <c r="E31">
        <v>5</v>
      </c>
      <c r="F31">
        <v>2</v>
      </c>
      <c r="G31">
        <v>2</v>
      </c>
      <c r="H31">
        <v>5</v>
      </c>
      <c r="I31">
        <v>6</v>
      </c>
      <c r="J31">
        <v>43</v>
      </c>
      <c r="K31">
        <v>53</v>
      </c>
      <c r="L31">
        <v>71</v>
      </c>
      <c r="M31">
        <v>3</v>
      </c>
      <c r="O31" t="str">
        <f t="shared" si="0"/>
        <v>N</v>
      </c>
      <c r="P31" t="str">
        <f t="shared" si="1"/>
        <v>N</v>
      </c>
      <c r="Q31">
        <f t="shared" si="2"/>
        <v>17.600000000000001</v>
      </c>
      <c r="R31">
        <f t="shared" si="13"/>
        <v>4</v>
      </c>
      <c r="S31">
        <f t="shared" si="14"/>
        <v>6</v>
      </c>
      <c r="T31">
        <f t="shared" si="15"/>
        <v>10</v>
      </c>
      <c r="U31">
        <f t="shared" si="16"/>
        <v>10</v>
      </c>
      <c r="V31">
        <f t="shared" si="4"/>
        <v>0</v>
      </c>
      <c r="W31">
        <f t="shared" si="5"/>
        <v>2</v>
      </c>
      <c r="X31">
        <f t="shared" si="6"/>
        <v>35.6</v>
      </c>
      <c r="AA31" t="str">
        <f t="shared" si="7"/>
        <v>N</v>
      </c>
      <c r="AB31" t="str">
        <f t="shared" si="8"/>
        <v>N</v>
      </c>
      <c r="AC31">
        <f t="shared" si="9"/>
        <v>0</v>
      </c>
      <c r="AD31" t="str">
        <f t="shared" si="19"/>
        <v>N</v>
      </c>
      <c r="AE31" t="str">
        <f t="shared" si="20"/>
        <v>N</v>
      </c>
      <c r="AK31" s="12">
        <f t="shared" si="18"/>
        <v>21</v>
      </c>
      <c r="AL31" s="12"/>
      <c r="AM31" s="5" t="s">
        <v>143</v>
      </c>
      <c r="AN31" s="5" t="s">
        <v>70</v>
      </c>
    </row>
    <row r="32" spans="1:40" x14ac:dyDescent="0.25">
      <c r="A32" s="1" t="s">
        <v>65</v>
      </c>
      <c r="B32" s="1" t="s">
        <v>66</v>
      </c>
      <c r="C32">
        <v>0</v>
      </c>
      <c r="D32">
        <v>2</v>
      </c>
      <c r="E32">
        <v>6</v>
      </c>
      <c r="F32">
        <v>5</v>
      </c>
      <c r="G32">
        <v>6</v>
      </c>
      <c r="H32">
        <v>3</v>
      </c>
      <c r="I32">
        <v>89</v>
      </c>
      <c r="J32">
        <v>40</v>
      </c>
      <c r="K32">
        <v>28</v>
      </c>
      <c r="L32">
        <v>32</v>
      </c>
      <c r="M32">
        <v>47</v>
      </c>
      <c r="O32" t="str">
        <f t="shared" si="0"/>
        <v>N</v>
      </c>
      <c r="P32" t="str">
        <f t="shared" si="1"/>
        <v>N</v>
      </c>
      <c r="Q32">
        <f t="shared" si="2"/>
        <v>23.6</v>
      </c>
      <c r="R32">
        <f t="shared" si="13"/>
        <v>8</v>
      </c>
      <c r="S32">
        <f t="shared" si="14"/>
        <v>0</v>
      </c>
      <c r="T32">
        <f t="shared" si="15"/>
        <v>0</v>
      </c>
      <c r="U32">
        <f t="shared" si="16"/>
        <v>8</v>
      </c>
      <c r="V32">
        <f t="shared" si="4"/>
        <v>0</v>
      </c>
      <c r="W32">
        <f t="shared" si="5"/>
        <v>0</v>
      </c>
      <c r="X32">
        <f t="shared" si="6"/>
        <v>55.6</v>
      </c>
      <c r="AA32" t="str">
        <f t="shared" si="7"/>
        <v>Sochacka</v>
      </c>
      <c r="AB32" t="str">
        <f t="shared" si="8"/>
        <v>Inka</v>
      </c>
      <c r="AC32">
        <f t="shared" si="9"/>
        <v>0</v>
      </c>
      <c r="AD32" t="str">
        <f t="shared" si="19"/>
        <v>N</v>
      </c>
      <c r="AE32" t="str">
        <f t="shared" si="20"/>
        <v>N</v>
      </c>
      <c r="AK32" s="12">
        <f t="shared" si="18"/>
        <v>22</v>
      </c>
      <c r="AL32" s="12"/>
      <c r="AM32" s="5" t="s">
        <v>151</v>
      </c>
      <c r="AN32" s="5" t="s">
        <v>70</v>
      </c>
    </row>
    <row r="33" spans="1:39" x14ac:dyDescent="0.25">
      <c r="A33" s="1" t="s">
        <v>67</v>
      </c>
      <c r="B33" s="1" t="s">
        <v>68</v>
      </c>
      <c r="C33">
        <v>0</v>
      </c>
      <c r="D33">
        <v>5</v>
      </c>
      <c r="E33">
        <v>6</v>
      </c>
      <c r="F33">
        <v>4</v>
      </c>
      <c r="G33">
        <v>4</v>
      </c>
      <c r="H33">
        <v>2</v>
      </c>
      <c r="I33">
        <v>22</v>
      </c>
      <c r="J33">
        <v>9</v>
      </c>
      <c r="K33">
        <v>1</v>
      </c>
      <c r="L33">
        <v>76</v>
      </c>
      <c r="M33">
        <v>28</v>
      </c>
      <c r="O33" t="str">
        <f t="shared" si="0"/>
        <v>N</v>
      </c>
      <c r="P33" t="str">
        <f t="shared" si="1"/>
        <v>N</v>
      </c>
      <c r="Q33">
        <f t="shared" si="2"/>
        <v>13.6</v>
      </c>
      <c r="R33">
        <f t="shared" si="13"/>
        <v>10</v>
      </c>
      <c r="S33">
        <f t="shared" si="14"/>
        <v>8</v>
      </c>
      <c r="T33">
        <f t="shared" si="15"/>
        <v>10</v>
      </c>
      <c r="U33">
        <f t="shared" si="16"/>
        <v>4</v>
      </c>
      <c r="V33">
        <f t="shared" si="4"/>
        <v>0</v>
      </c>
      <c r="W33">
        <f t="shared" si="5"/>
        <v>0</v>
      </c>
      <c r="X33">
        <f t="shared" si="6"/>
        <v>35.6</v>
      </c>
      <c r="AA33" t="str">
        <f t="shared" si="7"/>
        <v>N</v>
      </c>
      <c r="AB33" t="str">
        <f t="shared" si="8"/>
        <v>N</v>
      </c>
      <c r="AC33">
        <f t="shared" si="9"/>
        <v>0</v>
      </c>
      <c r="AD33" t="str">
        <f t="shared" si="19"/>
        <v>N</v>
      </c>
      <c r="AE33" t="str">
        <f t="shared" si="20"/>
        <v>N</v>
      </c>
      <c r="AK33" s="12">
        <f t="shared" si="18"/>
        <v>23</v>
      </c>
      <c r="AL33" s="12"/>
    </row>
    <row r="34" spans="1:39" x14ac:dyDescent="0.25">
      <c r="A34" s="1" t="s">
        <v>69</v>
      </c>
      <c r="B34" s="1" t="s">
        <v>70</v>
      </c>
      <c r="C34">
        <v>6</v>
      </c>
      <c r="D34">
        <v>3</v>
      </c>
      <c r="E34">
        <v>2</v>
      </c>
      <c r="F34">
        <v>2</v>
      </c>
      <c r="G34">
        <v>2</v>
      </c>
      <c r="H34">
        <v>4</v>
      </c>
      <c r="I34">
        <v>82</v>
      </c>
      <c r="J34">
        <v>95</v>
      </c>
      <c r="K34">
        <v>8</v>
      </c>
      <c r="L34">
        <v>46</v>
      </c>
      <c r="M34">
        <v>76</v>
      </c>
      <c r="O34" t="str">
        <f t="shared" si="0"/>
        <v>N</v>
      </c>
      <c r="P34" t="str">
        <f t="shared" si="1"/>
        <v>N</v>
      </c>
      <c r="Q34">
        <f t="shared" si="2"/>
        <v>30.7</v>
      </c>
      <c r="R34">
        <f t="shared" si="13"/>
        <v>10</v>
      </c>
      <c r="S34">
        <f t="shared" si="14"/>
        <v>6</v>
      </c>
      <c r="T34">
        <f t="shared" si="15"/>
        <v>6</v>
      </c>
      <c r="U34">
        <f t="shared" si="16"/>
        <v>0</v>
      </c>
      <c r="V34">
        <f t="shared" si="4"/>
        <v>0</v>
      </c>
      <c r="W34">
        <f t="shared" si="5"/>
        <v>6</v>
      </c>
      <c r="X34">
        <f t="shared" si="6"/>
        <v>42.7</v>
      </c>
      <c r="AA34" t="str">
        <f t="shared" si="7"/>
        <v>N</v>
      </c>
      <c r="AB34" t="str">
        <f t="shared" si="8"/>
        <v>N</v>
      </c>
      <c r="AC34">
        <f t="shared" si="9"/>
        <v>0</v>
      </c>
      <c r="AD34" t="str">
        <f t="shared" si="19"/>
        <v>N</v>
      </c>
      <c r="AE34" t="str">
        <f t="shared" si="20"/>
        <v>N</v>
      </c>
      <c r="AK34" s="12">
        <f t="shared" si="18"/>
        <v>23</v>
      </c>
      <c r="AL34" s="12"/>
      <c r="AM34" s="4" t="s">
        <v>694</v>
      </c>
    </row>
    <row r="35" spans="1:39" x14ac:dyDescent="0.25">
      <c r="A35" s="1" t="s">
        <v>71</v>
      </c>
      <c r="B35" s="1" t="s">
        <v>72</v>
      </c>
      <c r="C35">
        <v>7</v>
      </c>
      <c r="D35">
        <v>3</v>
      </c>
      <c r="E35">
        <v>2</v>
      </c>
      <c r="F35">
        <v>4</v>
      </c>
      <c r="G35">
        <v>4</v>
      </c>
      <c r="H35">
        <v>2</v>
      </c>
      <c r="I35">
        <v>67</v>
      </c>
      <c r="J35">
        <v>26</v>
      </c>
      <c r="K35">
        <v>50</v>
      </c>
      <c r="L35">
        <v>90</v>
      </c>
      <c r="M35">
        <v>34</v>
      </c>
      <c r="O35" t="str">
        <f t="shared" si="0"/>
        <v>N</v>
      </c>
      <c r="P35" t="str">
        <f t="shared" si="1"/>
        <v>N</v>
      </c>
      <c r="Q35">
        <f t="shared" si="2"/>
        <v>26.7</v>
      </c>
      <c r="R35">
        <f t="shared" si="13"/>
        <v>0</v>
      </c>
      <c r="S35">
        <f t="shared" si="14"/>
        <v>0</v>
      </c>
      <c r="T35">
        <f t="shared" si="15"/>
        <v>0</v>
      </c>
      <c r="U35">
        <f t="shared" si="16"/>
        <v>6</v>
      </c>
      <c r="V35">
        <f t="shared" si="4"/>
        <v>0</v>
      </c>
      <c r="W35">
        <f t="shared" si="5"/>
        <v>7</v>
      </c>
      <c r="X35">
        <f t="shared" si="6"/>
        <v>45.7</v>
      </c>
      <c r="AA35" t="str">
        <f t="shared" si="7"/>
        <v>N</v>
      </c>
      <c r="AB35" t="str">
        <f t="shared" si="8"/>
        <v>N</v>
      </c>
      <c r="AC35">
        <f t="shared" si="9"/>
        <v>0</v>
      </c>
      <c r="AD35" t="str">
        <f t="shared" si="19"/>
        <v>N</v>
      </c>
      <c r="AE35" t="str">
        <f t="shared" si="20"/>
        <v>N</v>
      </c>
      <c r="AK35" s="12">
        <f t="shared" si="18"/>
        <v>23</v>
      </c>
      <c r="AL35" s="12"/>
    </row>
    <row r="36" spans="1:39" x14ac:dyDescent="0.25">
      <c r="A36" s="1" t="s">
        <v>73</v>
      </c>
      <c r="B36" s="1" t="s">
        <v>74</v>
      </c>
      <c r="C36">
        <v>2</v>
      </c>
      <c r="D36">
        <v>2</v>
      </c>
      <c r="E36">
        <v>6</v>
      </c>
      <c r="F36">
        <v>5</v>
      </c>
      <c r="G36">
        <v>4</v>
      </c>
      <c r="H36">
        <v>5</v>
      </c>
      <c r="I36">
        <v>34</v>
      </c>
      <c r="J36">
        <v>59</v>
      </c>
      <c r="K36">
        <v>59</v>
      </c>
      <c r="L36">
        <v>7</v>
      </c>
      <c r="M36">
        <v>1</v>
      </c>
      <c r="O36" t="str">
        <f t="shared" si="0"/>
        <v>N</v>
      </c>
      <c r="P36" t="str">
        <f t="shared" si="1"/>
        <v>N</v>
      </c>
      <c r="Q36">
        <f t="shared" si="2"/>
        <v>16</v>
      </c>
      <c r="R36">
        <f t="shared" si="13"/>
        <v>0</v>
      </c>
      <c r="S36">
        <f t="shared" si="14"/>
        <v>6</v>
      </c>
      <c r="T36">
        <f t="shared" si="15"/>
        <v>6</v>
      </c>
      <c r="U36">
        <f t="shared" si="16"/>
        <v>0</v>
      </c>
      <c r="V36">
        <f t="shared" si="4"/>
        <v>0</v>
      </c>
      <c r="W36">
        <f t="shared" si="5"/>
        <v>2</v>
      </c>
      <c r="X36">
        <f t="shared" si="6"/>
        <v>50</v>
      </c>
      <c r="AA36" t="str">
        <f t="shared" si="7"/>
        <v>N</v>
      </c>
      <c r="AB36" t="str">
        <f t="shared" si="8"/>
        <v>N</v>
      </c>
      <c r="AC36">
        <f t="shared" si="9"/>
        <v>0</v>
      </c>
      <c r="AD36" t="str">
        <f t="shared" si="19"/>
        <v>N</v>
      </c>
      <c r="AE36" t="str">
        <f t="shared" si="20"/>
        <v>N</v>
      </c>
      <c r="AK36" s="12">
        <f t="shared" si="18"/>
        <v>24</v>
      </c>
      <c r="AL36" s="12"/>
    </row>
    <row r="37" spans="1:39" x14ac:dyDescent="0.25">
      <c r="A37" s="1" t="s">
        <v>75</v>
      </c>
      <c r="B37" s="1" t="s">
        <v>76</v>
      </c>
      <c r="C37">
        <v>4</v>
      </c>
      <c r="D37">
        <v>6</v>
      </c>
      <c r="E37">
        <v>5</v>
      </c>
      <c r="F37">
        <v>5</v>
      </c>
      <c r="G37">
        <v>6</v>
      </c>
      <c r="H37">
        <v>4</v>
      </c>
      <c r="I37">
        <v>56</v>
      </c>
      <c r="J37">
        <v>75</v>
      </c>
      <c r="K37">
        <v>51</v>
      </c>
      <c r="L37">
        <v>47</v>
      </c>
      <c r="M37">
        <v>71</v>
      </c>
      <c r="O37" t="str">
        <f t="shared" si="0"/>
        <v>N</v>
      </c>
      <c r="P37" t="str">
        <f t="shared" si="1"/>
        <v>N</v>
      </c>
      <c r="Q37">
        <f t="shared" si="2"/>
        <v>30</v>
      </c>
      <c r="R37">
        <f t="shared" si="13"/>
        <v>10</v>
      </c>
      <c r="S37">
        <f t="shared" si="14"/>
        <v>8</v>
      </c>
      <c r="T37">
        <f t="shared" si="15"/>
        <v>6</v>
      </c>
      <c r="U37">
        <f t="shared" si="16"/>
        <v>8</v>
      </c>
      <c r="V37">
        <f t="shared" si="4"/>
        <v>2</v>
      </c>
      <c r="W37">
        <f t="shared" si="5"/>
        <v>4</v>
      </c>
      <c r="X37">
        <f t="shared" si="6"/>
        <v>68</v>
      </c>
      <c r="AA37" t="str">
        <f t="shared" si="7"/>
        <v>N</v>
      </c>
      <c r="AB37" t="str">
        <f t="shared" si="8"/>
        <v>N</v>
      </c>
      <c r="AC37">
        <f t="shared" si="9"/>
        <v>0</v>
      </c>
      <c r="AD37" t="str">
        <f t="shared" si="19"/>
        <v>N</v>
      </c>
      <c r="AE37" t="str">
        <f t="shared" si="20"/>
        <v>N</v>
      </c>
      <c r="AK37" s="12">
        <f t="shared" si="18"/>
        <v>25</v>
      </c>
      <c r="AL37" s="12"/>
    </row>
    <row r="38" spans="1:39" x14ac:dyDescent="0.25">
      <c r="A38" s="1" t="s">
        <v>77</v>
      </c>
      <c r="B38" s="1" t="s">
        <v>78</v>
      </c>
      <c r="C38">
        <v>6</v>
      </c>
      <c r="D38">
        <v>4</v>
      </c>
      <c r="E38">
        <v>5</v>
      </c>
      <c r="F38">
        <v>5</v>
      </c>
      <c r="G38">
        <v>5</v>
      </c>
      <c r="H38">
        <v>4</v>
      </c>
      <c r="I38">
        <v>70</v>
      </c>
      <c r="J38">
        <v>71</v>
      </c>
      <c r="K38">
        <v>27</v>
      </c>
      <c r="L38">
        <v>77</v>
      </c>
      <c r="M38">
        <v>13</v>
      </c>
      <c r="O38" t="str">
        <f t="shared" si="0"/>
        <v>N</v>
      </c>
      <c r="P38" t="str">
        <f t="shared" si="1"/>
        <v>N</v>
      </c>
      <c r="Q38">
        <f t="shared" si="2"/>
        <v>25.8</v>
      </c>
      <c r="R38">
        <f t="shared" si="13"/>
        <v>8</v>
      </c>
      <c r="S38">
        <f t="shared" si="14"/>
        <v>8</v>
      </c>
      <c r="T38">
        <f t="shared" si="15"/>
        <v>10</v>
      </c>
      <c r="U38">
        <f t="shared" si="16"/>
        <v>6</v>
      </c>
      <c r="V38">
        <f t="shared" si="4"/>
        <v>0</v>
      </c>
      <c r="W38">
        <f t="shared" si="5"/>
        <v>6</v>
      </c>
      <c r="X38">
        <f t="shared" si="6"/>
        <v>61.8</v>
      </c>
      <c r="AA38" t="str">
        <f t="shared" si="7"/>
        <v>N</v>
      </c>
      <c r="AB38" t="str">
        <f t="shared" si="8"/>
        <v>N</v>
      </c>
      <c r="AC38">
        <f t="shared" si="9"/>
        <v>0</v>
      </c>
      <c r="AD38" t="str">
        <f t="shared" si="19"/>
        <v>N</v>
      </c>
      <c r="AE38" t="str">
        <f t="shared" si="20"/>
        <v>N</v>
      </c>
      <c r="AK38" s="12">
        <f t="shared" si="18"/>
        <v>26</v>
      </c>
      <c r="AL38" s="12"/>
    </row>
    <row r="39" spans="1:39" x14ac:dyDescent="0.25">
      <c r="A39" s="1" t="s">
        <v>79</v>
      </c>
      <c r="B39" s="1" t="s">
        <v>80</v>
      </c>
      <c r="C39">
        <v>2</v>
      </c>
      <c r="D39">
        <v>2</v>
      </c>
      <c r="E39">
        <v>4</v>
      </c>
      <c r="F39">
        <v>4</v>
      </c>
      <c r="G39">
        <v>4</v>
      </c>
      <c r="H39">
        <v>6</v>
      </c>
      <c r="I39">
        <v>30</v>
      </c>
      <c r="J39">
        <v>55</v>
      </c>
      <c r="K39">
        <v>59</v>
      </c>
      <c r="L39">
        <v>77</v>
      </c>
      <c r="M39">
        <v>58</v>
      </c>
      <c r="O39" t="str">
        <f t="shared" si="0"/>
        <v>N</v>
      </c>
      <c r="P39" t="str">
        <f t="shared" si="1"/>
        <v>N</v>
      </c>
      <c r="Q39">
        <f t="shared" si="2"/>
        <v>27.9</v>
      </c>
      <c r="R39">
        <f t="shared" si="13"/>
        <v>8</v>
      </c>
      <c r="S39">
        <f t="shared" si="14"/>
        <v>8</v>
      </c>
      <c r="T39">
        <f t="shared" si="15"/>
        <v>8</v>
      </c>
      <c r="U39">
        <f t="shared" si="16"/>
        <v>6</v>
      </c>
      <c r="V39">
        <f t="shared" si="4"/>
        <v>0</v>
      </c>
      <c r="W39">
        <f t="shared" si="5"/>
        <v>2</v>
      </c>
      <c r="X39">
        <f t="shared" si="6"/>
        <v>57.9</v>
      </c>
      <c r="AA39" t="str">
        <f t="shared" si="7"/>
        <v>N</v>
      </c>
      <c r="AB39" t="str">
        <f t="shared" si="8"/>
        <v>N</v>
      </c>
      <c r="AC39">
        <f t="shared" si="9"/>
        <v>0</v>
      </c>
      <c r="AD39" t="str">
        <f t="shared" si="19"/>
        <v>N</v>
      </c>
      <c r="AE39" t="str">
        <f t="shared" si="20"/>
        <v>N</v>
      </c>
      <c r="AK39" s="12">
        <f t="shared" si="18"/>
        <v>27</v>
      </c>
      <c r="AL39" s="12"/>
    </row>
    <row r="40" spans="1:39" x14ac:dyDescent="0.25">
      <c r="A40" s="1" t="s">
        <v>81</v>
      </c>
      <c r="B40" s="1" t="s">
        <v>38</v>
      </c>
      <c r="C40">
        <v>5</v>
      </c>
      <c r="D40">
        <v>6</v>
      </c>
      <c r="E40">
        <v>6</v>
      </c>
      <c r="F40">
        <v>6</v>
      </c>
      <c r="G40">
        <v>5</v>
      </c>
      <c r="H40">
        <v>5</v>
      </c>
      <c r="I40">
        <v>57</v>
      </c>
      <c r="J40">
        <v>22</v>
      </c>
      <c r="K40">
        <v>16</v>
      </c>
      <c r="L40">
        <v>20</v>
      </c>
      <c r="M40">
        <v>67</v>
      </c>
      <c r="O40" t="str">
        <f t="shared" si="0"/>
        <v>N</v>
      </c>
      <c r="P40" t="str">
        <f t="shared" si="1"/>
        <v>N</v>
      </c>
      <c r="Q40">
        <f t="shared" si="2"/>
        <v>18.2</v>
      </c>
      <c r="R40">
        <f t="shared" si="13"/>
        <v>6</v>
      </c>
      <c r="S40">
        <f t="shared" si="14"/>
        <v>6</v>
      </c>
      <c r="T40">
        <f t="shared" si="15"/>
        <v>6</v>
      </c>
      <c r="U40">
        <f t="shared" si="16"/>
        <v>10</v>
      </c>
      <c r="V40">
        <f t="shared" si="4"/>
        <v>2</v>
      </c>
      <c r="W40">
        <f t="shared" si="5"/>
        <v>5</v>
      </c>
      <c r="X40">
        <f t="shared" si="6"/>
        <v>61.2</v>
      </c>
      <c r="AA40" t="str">
        <f t="shared" si="7"/>
        <v>N</v>
      </c>
      <c r="AB40" t="str">
        <f t="shared" si="8"/>
        <v>N</v>
      </c>
      <c r="AC40">
        <f t="shared" si="9"/>
        <v>0</v>
      </c>
      <c r="AD40" t="str">
        <f t="shared" si="19"/>
        <v>N</v>
      </c>
      <c r="AE40" t="str">
        <f t="shared" si="20"/>
        <v>N</v>
      </c>
      <c r="AK40" s="12">
        <f t="shared" si="18"/>
        <v>28</v>
      </c>
      <c r="AL40" s="12"/>
    </row>
    <row r="41" spans="1:39" x14ac:dyDescent="0.25">
      <c r="A41" s="1" t="s">
        <v>82</v>
      </c>
      <c r="B41" s="1" t="s">
        <v>83</v>
      </c>
      <c r="C41">
        <v>6</v>
      </c>
      <c r="D41">
        <v>2</v>
      </c>
      <c r="E41">
        <v>5</v>
      </c>
      <c r="F41">
        <v>3</v>
      </c>
      <c r="G41">
        <v>3</v>
      </c>
      <c r="H41">
        <v>6</v>
      </c>
      <c r="I41">
        <v>67</v>
      </c>
      <c r="J41">
        <v>98</v>
      </c>
      <c r="K41">
        <v>28</v>
      </c>
      <c r="L41">
        <v>6</v>
      </c>
      <c r="M41">
        <v>20</v>
      </c>
      <c r="O41" t="str">
        <f t="shared" si="0"/>
        <v>N</v>
      </c>
      <c r="P41" t="str">
        <f t="shared" si="1"/>
        <v>N</v>
      </c>
      <c r="Q41">
        <f t="shared" si="2"/>
        <v>21.9</v>
      </c>
      <c r="R41">
        <f t="shared" si="13"/>
        <v>10</v>
      </c>
      <c r="S41">
        <f t="shared" si="14"/>
        <v>10</v>
      </c>
      <c r="T41">
        <f t="shared" si="15"/>
        <v>8</v>
      </c>
      <c r="U41">
        <f t="shared" si="16"/>
        <v>8</v>
      </c>
      <c r="V41">
        <f t="shared" si="4"/>
        <v>0</v>
      </c>
      <c r="W41">
        <f t="shared" si="5"/>
        <v>6</v>
      </c>
      <c r="X41">
        <f t="shared" si="6"/>
        <v>53.9</v>
      </c>
      <c r="AA41" t="str">
        <f t="shared" si="7"/>
        <v>N</v>
      </c>
      <c r="AB41" t="str">
        <f t="shared" si="8"/>
        <v>N</v>
      </c>
      <c r="AC41">
        <f t="shared" si="9"/>
        <v>0</v>
      </c>
      <c r="AD41" t="str">
        <f t="shared" si="19"/>
        <v>N</v>
      </c>
      <c r="AE41" t="str">
        <f t="shared" si="20"/>
        <v>N</v>
      </c>
      <c r="AK41" s="12">
        <f t="shared" si="18"/>
        <v>29</v>
      </c>
      <c r="AL41" s="12"/>
    </row>
    <row r="42" spans="1:39" x14ac:dyDescent="0.25">
      <c r="A42" s="1" t="s">
        <v>84</v>
      </c>
      <c r="B42" s="1" t="s">
        <v>38</v>
      </c>
      <c r="C42">
        <v>7</v>
      </c>
      <c r="D42">
        <v>4</v>
      </c>
      <c r="E42">
        <v>6</v>
      </c>
      <c r="F42">
        <v>4</v>
      </c>
      <c r="G42">
        <v>3</v>
      </c>
      <c r="H42">
        <v>3</v>
      </c>
      <c r="I42">
        <v>12</v>
      </c>
      <c r="J42">
        <v>86</v>
      </c>
      <c r="K42">
        <v>61</v>
      </c>
      <c r="L42">
        <v>94</v>
      </c>
      <c r="M42">
        <v>74</v>
      </c>
      <c r="O42" t="str">
        <f t="shared" si="0"/>
        <v>N</v>
      </c>
      <c r="P42" t="str">
        <f t="shared" si="1"/>
        <v>N</v>
      </c>
      <c r="Q42">
        <f t="shared" si="2"/>
        <v>32.700000000000003</v>
      </c>
      <c r="R42">
        <f t="shared" si="13"/>
        <v>8</v>
      </c>
      <c r="S42">
        <f t="shared" si="14"/>
        <v>4</v>
      </c>
      <c r="T42">
        <f t="shared" si="15"/>
        <v>4</v>
      </c>
      <c r="U42">
        <f t="shared" si="16"/>
        <v>10</v>
      </c>
      <c r="V42">
        <f t="shared" si="4"/>
        <v>0</v>
      </c>
      <c r="W42">
        <f t="shared" si="5"/>
        <v>7</v>
      </c>
      <c r="X42">
        <f t="shared" si="6"/>
        <v>63.7</v>
      </c>
      <c r="AA42" t="str">
        <f t="shared" si="7"/>
        <v>N</v>
      </c>
      <c r="AB42" t="str">
        <f t="shared" si="8"/>
        <v>N</v>
      </c>
      <c r="AC42">
        <f t="shared" si="9"/>
        <v>0</v>
      </c>
      <c r="AD42" t="str">
        <f t="shared" si="19"/>
        <v>N</v>
      </c>
      <c r="AE42" t="str">
        <f t="shared" si="20"/>
        <v>N</v>
      </c>
      <c r="AK42" s="12">
        <f t="shared" si="18"/>
        <v>29</v>
      </c>
      <c r="AL42" s="12"/>
    </row>
    <row r="43" spans="1:39" x14ac:dyDescent="0.25">
      <c r="A43" s="1" t="s">
        <v>46</v>
      </c>
      <c r="B43" s="1" t="s">
        <v>16</v>
      </c>
      <c r="C43">
        <v>0</v>
      </c>
      <c r="D43">
        <v>3</v>
      </c>
      <c r="E43">
        <v>4</v>
      </c>
      <c r="F43">
        <v>3</v>
      </c>
      <c r="G43">
        <v>5</v>
      </c>
      <c r="H43">
        <v>2</v>
      </c>
      <c r="I43">
        <v>82</v>
      </c>
      <c r="J43">
        <v>70</v>
      </c>
      <c r="K43">
        <v>18</v>
      </c>
      <c r="L43">
        <v>28</v>
      </c>
      <c r="M43">
        <v>34</v>
      </c>
      <c r="O43" t="str">
        <f t="shared" si="0"/>
        <v>N</v>
      </c>
      <c r="P43" t="str">
        <f t="shared" si="1"/>
        <v>N</v>
      </c>
      <c r="Q43">
        <f t="shared" si="2"/>
        <v>23.2</v>
      </c>
      <c r="R43">
        <f t="shared" si="13"/>
        <v>10</v>
      </c>
      <c r="S43">
        <f t="shared" si="14"/>
        <v>6</v>
      </c>
      <c r="T43">
        <f t="shared" si="15"/>
        <v>4</v>
      </c>
      <c r="U43">
        <f t="shared" si="16"/>
        <v>4</v>
      </c>
      <c r="V43">
        <f t="shared" si="4"/>
        <v>0</v>
      </c>
      <c r="W43">
        <f t="shared" si="5"/>
        <v>0</v>
      </c>
      <c r="X43">
        <f t="shared" si="6"/>
        <v>41.2</v>
      </c>
      <c r="AA43" t="str">
        <f t="shared" si="7"/>
        <v>N</v>
      </c>
      <c r="AB43" t="str">
        <f t="shared" si="8"/>
        <v>N</v>
      </c>
      <c r="AC43">
        <f t="shared" si="9"/>
        <v>0</v>
      </c>
      <c r="AD43" t="str">
        <f t="shared" si="19"/>
        <v>N</v>
      </c>
      <c r="AE43" t="str">
        <f t="shared" si="20"/>
        <v>N</v>
      </c>
      <c r="AK43" s="12">
        <f t="shared" si="18"/>
        <v>29</v>
      </c>
      <c r="AL43" s="12"/>
    </row>
    <row r="44" spans="1:39" x14ac:dyDescent="0.25">
      <c r="A44" s="1" t="s">
        <v>85</v>
      </c>
      <c r="B44" s="1" t="s">
        <v>86</v>
      </c>
      <c r="C44">
        <v>8</v>
      </c>
      <c r="D44">
        <v>5</v>
      </c>
      <c r="E44">
        <v>4</v>
      </c>
      <c r="F44">
        <v>6</v>
      </c>
      <c r="G44">
        <v>2</v>
      </c>
      <c r="H44">
        <v>6</v>
      </c>
      <c r="I44">
        <v>32</v>
      </c>
      <c r="J44">
        <v>88</v>
      </c>
      <c r="K44">
        <v>15</v>
      </c>
      <c r="L44">
        <v>45</v>
      </c>
      <c r="M44">
        <v>24</v>
      </c>
      <c r="O44" t="str">
        <f t="shared" si="0"/>
        <v>N</v>
      </c>
      <c r="P44" t="str">
        <f t="shared" si="1"/>
        <v>N</v>
      </c>
      <c r="Q44">
        <f t="shared" si="2"/>
        <v>20.399999999999999</v>
      </c>
      <c r="R44">
        <f t="shared" si="13"/>
        <v>6</v>
      </c>
      <c r="S44">
        <f t="shared" si="14"/>
        <v>4</v>
      </c>
      <c r="T44">
        <f t="shared" si="15"/>
        <v>8</v>
      </c>
      <c r="U44">
        <f t="shared" si="16"/>
        <v>0</v>
      </c>
      <c r="V44">
        <f t="shared" si="4"/>
        <v>0</v>
      </c>
      <c r="W44">
        <f t="shared" si="5"/>
        <v>8</v>
      </c>
      <c r="X44">
        <f t="shared" si="6"/>
        <v>54.4</v>
      </c>
      <c r="AA44" t="str">
        <f t="shared" si="7"/>
        <v>N</v>
      </c>
      <c r="AB44" t="str">
        <f t="shared" si="8"/>
        <v>N</v>
      </c>
      <c r="AC44">
        <f t="shared" si="9"/>
        <v>0</v>
      </c>
      <c r="AD44" t="str">
        <f t="shared" si="19"/>
        <v>N</v>
      </c>
      <c r="AE44" t="str">
        <f t="shared" si="20"/>
        <v>N</v>
      </c>
      <c r="AK44" s="12">
        <f t="shared" si="18"/>
        <v>30</v>
      </c>
      <c r="AL44" s="12"/>
    </row>
    <row r="45" spans="1:39" x14ac:dyDescent="0.25">
      <c r="A45" s="1" t="s">
        <v>87</v>
      </c>
      <c r="B45" s="1" t="s">
        <v>55</v>
      </c>
      <c r="C45">
        <v>2</v>
      </c>
      <c r="D45">
        <v>2</v>
      </c>
      <c r="E45">
        <v>5</v>
      </c>
      <c r="F45">
        <v>5</v>
      </c>
      <c r="G45">
        <v>2</v>
      </c>
      <c r="H45">
        <v>2</v>
      </c>
      <c r="I45">
        <v>65</v>
      </c>
      <c r="J45">
        <v>87</v>
      </c>
      <c r="K45">
        <v>53</v>
      </c>
      <c r="L45">
        <v>98</v>
      </c>
      <c r="M45">
        <v>50</v>
      </c>
      <c r="O45" t="str">
        <f t="shared" si="0"/>
        <v>N</v>
      </c>
      <c r="P45" t="str">
        <f t="shared" si="1"/>
        <v>N</v>
      </c>
      <c r="Q45">
        <f t="shared" si="2"/>
        <v>35.299999999999997</v>
      </c>
      <c r="R45">
        <f t="shared" si="13"/>
        <v>6</v>
      </c>
      <c r="S45">
        <f t="shared" si="14"/>
        <v>10</v>
      </c>
      <c r="T45">
        <f t="shared" si="15"/>
        <v>0</v>
      </c>
      <c r="U45">
        <f t="shared" si="16"/>
        <v>10</v>
      </c>
      <c r="V45">
        <f t="shared" si="4"/>
        <v>0</v>
      </c>
      <c r="W45">
        <f t="shared" si="5"/>
        <v>2</v>
      </c>
      <c r="X45">
        <f t="shared" si="6"/>
        <v>53.3</v>
      </c>
      <c r="AA45" t="str">
        <f t="shared" si="7"/>
        <v>N</v>
      </c>
      <c r="AB45" t="str">
        <f t="shared" si="8"/>
        <v>N</v>
      </c>
      <c r="AC45">
        <f t="shared" si="9"/>
        <v>0</v>
      </c>
      <c r="AD45" t="str">
        <f t="shared" si="19"/>
        <v>N</v>
      </c>
      <c r="AE45" t="str">
        <f t="shared" si="20"/>
        <v>N</v>
      </c>
      <c r="AK45" s="12">
        <f t="shared" si="18"/>
        <v>30</v>
      </c>
      <c r="AL45" s="12"/>
    </row>
    <row r="46" spans="1:39" x14ac:dyDescent="0.25">
      <c r="A46" s="1" t="s">
        <v>88</v>
      </c>
      <c r="B46" s="1" t="s">
        <v>26</v>
      </c>
      <c r="C46">
        <v>3</v>
      </c>
      <c r="D46">
        <v>2</v>
      </c>
      <c r="E46">
        <v>3</v>
      </c>
      <c r="F46">
        <v>3</v>
      </c>
      <c r="G46">
        <v>6</v>
      </c>
      <c r="H46">
        <v>6</v>
      </c>
      <c r="I46">
        <v>10</v>
      </c>
      <c r="J46">
        <v>21</v>
      </c>
      <c r="K46">
        <v>35</v>
      </c>
      <c r="L46">
        <v>98</v>
      </c>
      <c r="M46">
        <v>21</v>
      </c>
      <c r="O46" t="str">
        <f t="shared" si="0"/>
        <v>N</v>
      </c>
      <c r="P46" t="str">
        <f t="shared" si="1"/>
        <v>N</v>
      </c>
      <c r="Q46">
        <f t="shared" si="2"/>
        <v>18.5</v>
      </c>
      <c r="R46">
        <f t="shared" si="13"/>
        <v>8</v>
      </c>
      <c r="S46">
        <f t="shared" si="14"/>
        <v>8</v>
      </c>
      <c r="T46">
        <f t="shared" si="15"/>
        <v>0</v>
      </c>
      <c r="U46">
        <f t="shared" si="16"/>
        <v>0</v>
      </c>
      <c r="V46">
        <f t="shared" si="4"/>
        <v>0</v>
      </c>
      <c r="W46">
        <f t="shared" si="5"/>
        <v>3</v>
      </c>
      <c r="X46">
        <f t="shared" si="6"/>
        <v>49.5</v>
      </c>
      <c r="AA46" t="str">
        <f t="shared" si="7"/>
        <v>N</v>
      </c>
      <c r="AB46" t="str">
        <f t="shared" si="8"/>
        <v>N</v>
      </c>
      <c r="AC46">
        <f t="shared" si="9"/>
        <v>0</v>
      </c>
      <c r="AD46" t="str">
        <f t="shared" si="19"/>
        <v>N</v>
      </c>
      <c r="AE46" t="str">
        <f t="shared" si="20"/>
        <v>N</v>
      </c>
      <c r="AK46" s="12">
        <f t="shared" si="18"/>
        <v>31</v>
      </c>
      <c r="AL46" s="12"/>
    </row>
    <row r="47" spans="1:39" x14ac:dyDescent="0.25">
      <c r="A47" s="1" t="s">
        <v>89</v>
      </c>
      <c r="B47" s="1" t="s">
        <v>90</v>
      </c>
      <c r="C47">
        <v>2</v>
      </c>
      <c r="D47">
        <v>3</v>
      </c>
      <c r="E47">
        <v>6</v>
      </c>
      <c r="F47">
        <v>3</v>
      </c>
      <c r="G47">
        <v>6</v>
      </c>
      <c r="H47">
        <v>3</v>
      </c>
      <c r="I47">
        <v>53</v>
      </c>
      <c r="J47">
        <v>50</v>
      </c>
      <c r="K47">
        <v>16</v>
      </c>
      <c r="L47">
        <v>44</v>
      </c>
      <c r="M47">
        <v>8</v>
      </c>
      <c r="O47" t="str">
        <f t="shared" si="0"/>
        <v>N</v>
      </c>
      <c r="P47" t="str">
        <f t="shared" si="1"/>
        <v>N</v>
      </c>
      <c r="Q47">
        <f t="shared" si="2"/>
        <v>17.100000000000001</v>
      </c>
      <c r="R47">
        <f t="shared" si="13"/>
        <v>4</v>
      </c>
      <c r="S47">
        <f t="shared" si="14"/>
        <v>4</v>
      </c>
      <c r="T47">
        <f t="shared" si="15"/>
        <v>10</v>
      </c>
      <c r="U47">
        <f t="shared" si="16"/>
        <v>10</v>
      </c>
      <c r="V47">
        <f t="shared" si="4"/>
        <v>0</v>
      </c>
      <c r="W47">
        <f t="shared" si="5"/>
        <v>2</v>
      </c>
      <c r="X47">
        <f t="shared" si="6"/>
        <v>47.1</v>
      </c>
      <c r="AA47" t="str">
        <f t="shared" si="7"/>
        <v>N</v>
      </c>
      <c r="AB47" t="str">
        <f t="shared" si="8"/>
        <v>N</v>
      </c>
      <c r="AC47">
        <f t="shared" si="9"/>
        <v>0</v>
      </c>
      <c r="AD47" t="str">
        <f t="shared" si="19"/>
        <v>N</v>
      </c>
      <c r="AE47" t="str">
        <f t="shared" si="20"/>
        <v>N</v>
      </c>
      <c r="AK47" s="12">
        <f t="shared" si="18"/>
        <v>32</v>
      </c>
      <c r="AL47" s="12"/>
    </row>
    <row r="48" spans="1:39" x14ac:dyDescent="0.25">
      <c r="A48" s="1" t="s">
        <v>91</v>
      </c>
      <c r="B48" s="1" t="s">
        <v>70</v>
      </c>
      <c r="C48">
        <v>1</v>
      </c>
      <c r="D48">
        <v>5</v>
      </c>
      <c r="E48">
        <v>3</v>
      </c>
      <c r="F48">
        <v>6</v>
      </c>
      <c r="G48">
        <v>4</v>
      </c>
      <c r="H48">
        <v>4</v>
      </c>
      <c r="I48">
        <v>38</v>
      </c>
      <c r="J48">
        <v>43</v>
      </c>
      <c r="K48">
        <v>49</v>
      </c>
      <c r="L48">
        <v>89</v>
      </c>
      <c r="M48">
        <v>16</v>
      </c>
      <c r="O48" t="str">
        <f t="shared" si="0"/>
        <v>N</v>
      </c>
      <c r="P48" t="str">
        <f t="shared" si="1"/>
        <v>N</v>
      </c>
      <c r="Q48">
        <f t="shared" si="2"/>
        <v>23.5</v>
      </c>
      <c r="R48">
        <f t="shared" si="13"/>
        <v>10</v>
      </c>
      <c r="S48">
        <f t="shared" si="14"/>
        <v>4</v>
      </c>
      <c r="T48">
        <f t="shared" si="15"/>
        <v>10</v>
      </c>
      <c r="U48">
        <f t="shared" si="16"/>
        <v>4</v>
      </c>
      <c r="V48">
        <f t="shared" si="4"/>
        <v>0</v>
      </c>
      <c r="W48">
        <f t="shared" si="5"/>
        <v>1</v>
      </c>
      <c r="X48">
        <f t="shared" si="6"/>
        <v>50.5</v>
      </c>
      <c r="AA48" t="str">
        <f t="shared" si="7"/>
        <v>N</v>
      </c>
      <c r="AB48" t="str">
        <f t="shared" si="8"/>
        <v>N</v>
      </c>
      <c r="AC48">
        <f t="shared" si="9"/>
        <v>0</v>
      </c>
      <c r="AD48" t="str">
        <f t="shared" si="19"/>
        <v>N</v>
      </c>
      <c r="AE48" t="str">
        <f t="shared" si="20"/>
        <v>N</v>
      </c>
      <c r="AK48" s="12">
        <f t="shared" si="18"/>
        <v>33</v>
      </c>
      <c r="AL48" s="12"/>
    </row>
    <row r="49" spans="1:40" x14ac:dyDescent="0.25">
      <c r="A49" s="1" t="s">
        <v>92</v>
      </c>
      <c r="B49" s="1" t="s">
        <v>45</v>
      </c>
      <c r="C49">
        <v>6</v>
      </c>
      <c r="D49">
        <v>6</v>
      </c>
      <c r="E49">
        <v>4</v>
      </c>
      <c r="F49">
        <v>6</v>
      </c>
      <c r="G49">
        <v>5</v>
      </c>
      <c r="H49">
        <v>3</v>
      </c>
      <c r="I49">
        <v>99</v>
      </c>
      <c r="J49">
        <v>95</v>
      </c>
      <c r="K49">
        <v>48</v>
      </c>
      <c r="L49">
        <v>16</v>
      </c>
      <c r="M49">
        <v>11</v>
      </c>
      <c r="O49" t="str">
        <f t="shared" si="0"/>
        <v>N</v>
      </c>
      <c r="P49" t="str">
        <f t="shared" si="1"/>
        <v>N</v>
      </c>
      <c r="Q49">
        <f t="shared" si="2"/>
        <v>26.9</v>
      </c>
      <c r="R49">
        <f t="shared" si="13"/>
        <v>4</v>
      </c>
      <c r="S49">
        <f t="shared" si="14"/>
        <v>10</v>
      </c>
      <c r="T49">
        <f t="shared" si="15"/>
        <v>6</v>
      </c>
      <c r="U49">
        <f t="shared" si="16"/>
        <v>6</v>
      </c>
      <c r="V49">
        <f t="shared" si="4"/>
        <v>2</v>
      </c>
      <c r="W49">
        <f t="shared" si="5"/>
        <v>6</v>
      </c>
      <c r="X49">
        <f t="shared" si="6"/>
        <v>62.9</v>
      </c>
      <c r="AA49" t="str">
        <f t="shared" si="7"/>
        <v>N</v>
      </c>
      <c r="AB49" t="str">
        <f t="shared" si="8"/>
        <v>N</v>
      </c>
      <c r="AC49">
        <f t="shared" si="9"/>
        <v>0</v>
      </c>
      <c r="AD49" t="str">
        <f t="shared" si="19"/>
        <v>N</v>
      </c>
      <c r="AE49" t="str">
        <f t="shared" si="20"/>
        <v>N</v>
      </c>
      <c r="AK49" s="12">
        <f t="shared" si="18"/>
        <v>34</v>
      </c>
      <c r="AL49" s="12"/>
    </row>
    <row r="50" spans="1:40" x14ac:dyDescent="0.25">
      <c r="A50" s="1" t="s">
        <v>93</v>
      </c>
      <c r="B50" s="1" t="s">
        <v>32</v>
      </c>
      <c r="C50">
        <v>6</v>
      </c>
      <c r="D50">
        <v>5</v>
      </c>
      <c r="E50">
        <v>6</v>
      </c>
      <c r="F50">
        <v>5</v>
      </c>
      <c r="G50">
        <v>6</v>
      </c>
      <c r="H50">
        <v>3</v>
      </c>
      <c r="I50">
        <v>78</v>
      </c>
      <c r="J50">
        <v>22</v>
      </c>
      <c r="K50">
        <v>95</v>
      </c>
      <c r="L50">
        <v>18</v>
      </c>
      <c r="M50">
        <v>15</v>
      </c>
      <c r="O50" t="str">
        <f t="shared" si="0"/>
        <v>N</v>
      </c>
      <c r="P50" t="str">
        <f t="shared" si="1"/>
        <v>N</v>
      </c>
      <c r="Q50">
        <f t="shared" si="2"/>
        <v>22.8</v>
      </c>
      <c r="R50">
        <f t="shared" si="13"/>
        <v>6</v>
      </c>
      <c r="S50">
        <f t="shared" si="14"/>
        <v>10</v>
      </c>
      <c r="T50">
        <f t="shared" si="15"/>
        <v>8</v>
      </c>
      <c r="U50">
        <f t="shared" si="16"/>
        <v>4</v>
      </c>
      <c r="V50">
        <f t="shared" si="4"/>
        <v>0</v>
      </c>
      <c r="W50">
        <f t="shared" si="5"/>
        <v>6</v>
      </c>
      <c r="X50">
        <f t="shared" si="6"/>
        <v>60.8</v>
      </c>
      <c r="AA50" t="str">
        <f t="shared" si="7"/>
        <v>N</v>
      </c>
      <c r="AB50" t="str">
        <f t="shared" si="8"/>
        <v>N</v>
      </c>
      <c r="AC50">
        <f t="shared" si="9"/>
        <v>0</v>
      </c>
      <c r="AD50" t="str">
        <f t="shared" si="19"/>
        <v>N</v>
      </c>
      <c r="AE50" t="str">
        <f t="shared" si="20"/>
        <v>N</v>
      </c>
      <c r="AK50" s="12">
        <f t="shared" si="18"/>
        <v>35</v>
      </c>
      <c r="AL50" s="12"/>
      <c r="AM50" s="4" t="s">
        <v>695</v>
      </c>
    </row>
    <row r="51" spans="1:40" x14ac:dyDescent="0.25">
      <c r="A51" s="1" t="s">
        <v>94</v>
      </c>
      <c r="B51" s="1" t="s">
        <v>48</v>
      </c>
      <c r="C51">
        <v>6</v>
      </c>
      <c r="D51">
        <v>3</v>
      </c>
      <c r="E51">
        <v>3</v>
      </c>
      <c r="F51">
        <v>6</v>
      </c>
      <c r="G51">
        <v>4</v>
      </c>
      <c r="H51">
        <v>5</v>
      </c>
      <c r="I51">
        <v>25</v>
      </c>
      <c r="J51">
        <v>73</v>
      </c>
      <c r="K51">
        <v>78</v>
      </c>
      <c r="L51">
        <v>61</v>
      </c>
      <c r="M51">
        <v>29</v>
      </c>
      <c r="O51" t="str">
        <f t="shared" si="0"/>
        <v>N</v>
      </c>
      <c r="P51" t="str">
        <f t="shared" si="1"/>
        <v>N</v>
      </c>
      <c r="Q51">
        <f t="shared" si="2"/>
        <v>26.6</v>
      </c>
      <c r="R51">
        <f t="shared" si="13"/>
        <v>10</v>
      </c>
      <c r="S51">
        <f t="shared" si="14"/>
        <v>8</v>
      </c>
      <c r="T51">
        <f t="shared" si="15"/>
        <v>10</v>
      </c>
      <c r="U51">
        <f t="shared" si="16"/>
        <v>4</v>
      </c>
      <c r="V51">
        <f t="shared" si="4"/>
        <v>0</v>
      </c>
      <c r="W51">
        <f t="shared" si="5"/>
        <v>6</v>
      </c>
      <c r="X51">
        <f t="shared" si="6"/>
        <v>60.6</v>
      </c>
      <c r="AA51" t="str">
        <f t="shared" si="7"/>
        <v>N</v>
      </c>
      <c r="AB51" t="str">
        <f t="shared" si="8"/>
        <v>N</v>
      </c>
      <c r="AC51">
        <f t="shared" si="9"/>
        <v>0</v>
      </c>
      <c r="AD51" t="str">
        <f t="shared" si="19"/>
        <v>N</v>
      </c>
      <c r="AE51" t="str">
        <f t="shared" si="20"/>
        <v>N</v>
      </c>
      <c r="AK51" s="12">
        <f t="shared" si="18"/>
        <v>36</v>
      </c>
      <c r="AL51" s="12"/>
      <c r="AM51" s="5">
        <v>299</v>
      </c>
      <c r="AN51" s="5" t="s">
        <v>696</v>
      </c>
    </row>
    <row r="52" spans="1:40" x14ac:dyDescent="0.25">
      <c r="A52" s="1" t="s">
        <v>95</v>
      </c>
      <c r="B52" s="1" t="s">
        <v>96</v>
      </c>
      <c r="C52">
        <v>6</v>
      </c>
      <c r="D52">
        <v>5</v>
      </c>
      <c r="E52">
        <v>5</v>
      </c>
      <c r="F52">
        <v>6</v>
      </c>
      <c r="G52">
        <v>2</v>
      </c>
      <c r="H52">
        <v>4</v>
      </c>
      <c r="I52">
        <v>65</v>
      </c>
      <c r="J52">
        <v>66</v>
      </c>
      <c r="K52">
        <v>87</v>
      </c>
      <c r="L52">
        <v>5</v>
      </c>
      <c r="M52">
        <v>65</v>
      </c>
      <c r="O52" t="str">
        <f t="shared" si="0"/>
        <v>N</v>
      </c>
      <c r="P52" t="str">
        <f t="shared" si="1"/>
        <v>N</v>
      </c>
      <c r="Q52">
        <f t="shared" si="2"/>
        <v>28.8</v>
      </c>
      <c r="R52">
        <f t="shared" si="13"/>
        <v>4</v>
      </c>
      <c r="S52">
        <f t="shared" si="14"/>
        <v>10</v>
      </c>
      <c r="T52">
        <f t="shared" si="15"/>
        <v>6</v>
      </c>
      <c r="U52">
        <f t="shared" si="16"/>
        <v>8</v>
      </c>
      <c r="V52">
        <f t="shared" si="4"/>
        <v>0</v>
      </c>
      <c r="W52">
        <f t="shared" si="5"/>
        <v>6</v>
      </c>
      <c r="X52">
        <f t="shared" si="6"/>
        <v>58.8</v>
      </c>
      <c r="AA52" t="str">
        <f t="shared" si="7"/>
        <v>N</v>
      </c>
      <c r="AB52" t="str">
        <f t="shared" si="8"/>
        <v>N</v>
      </c>
      <c r="AC52">
        <f t="shared" si="9"/>
        <v>0</v>
      </c>
      <c r="AD52" t="str">
        <f t="shared" si="19"/>
        <v>N</v>
      </c>
      <c r="AE52" t="str">
        <f t="shared" si="20"/>
        <v>N</v>
      </c>
      <c r="AK52" s="12">
        <f t="shared" si="18"/>
        <v>37</v>
      </c>
      <c r="AL52" s="12"/>
    </row>
    <row r="53" spans="1:40" x14ac:dyDescent="0.25">
      <c r="A53" s="1" t="s">
        <v>97</v>
      </c>
      <c r="B53" s="1" t="s">
        <v>90</v>
      </c>
      <c r="C53">
        <v>8</v>
      </c>
      <c r="D53">
        <v>2</v>
      </c>
      <c r="E53">
        <v>2</v>
      </c>
      <c r="F53">
        <v>3</v>
      </c>
      <c r="G53">
        <v>4</v>
      </c>
      <c r="H53">
        <v>3</v>
      </c>
      <c r="I53">
        <v>18</v>
      </c>
      <c r="J53">
        <v>83</v>
      </c>
      <c r="K53">
        <v>86</v>
      </c>
      <c r="L53">
        <v>67</v>
      </c>
      <c r="M53">
        <v>90</v>
      </c>
      <c r="O53" t="str">
        <f t="shared" si="0"/>
        <v>N</v>
      </c>
      <c r="P53" t="str">
        <f t="shared" si="1"/>
        <v>N</v>
      </c>
      <c r="Q53">
        <f t="shared" si="2"/>
        <v>34.4</v>
      </c>
      <c r="R53">
        <f t="shared" si="13"/>
        <v>8</v>
      </c>
      <c r="S53">
        <f t="shared" si="14"/>
        <v>10</v>
      </c>
      <c r="T53">
        <f t="shared" si="15"/>
        <v>0</v>
      </c>
      <c r="U53">
        <f t="shared" si="16"/>
        <v>6</v>
      </c>
      <c r="V53">
        <f t="shared" si="4"/>
        <v>0</v>
      </c>
      <c r="W53">
        <f t="shared" si="5"/>
        <v>8</v>
      </c>
      <c r="X53">
        <f t="shared" si="6"/>
        <v>56.4</v>
      </c>
      <c r="AA53" t="str">
        <f t="shared" si="7"/>
        <v>N</v>
      </c>
      <c r="AB53" t="str">
        <f t="shared" si="8"/>
        <v>N</v>
      </c>
      <c r="AC53">
        <f t="shared" si="9"/>
        <v>0</v>
      </c>
      <c r="AD53" t="str">
        <f t="shared" si="19"/>
        <v>N</v>
      </c>
      <c r="AE53" t="str">
        <f t="shared" si="20"/>
        <v>N</v>
      </c>
      <c r="AK53" s="12">
        <f t="shared" si="18"/>
        <v>37</v>
      </c>
      <c r="AL53" s="12"/>
    </row>
    <row r="54" spans="1:40" x14ac:dyDescent="0.25">
      <c r="A54" s="1" t="s">
        <v>98</v>
      </c>
      <c r="B54" s="1" t="s">
        <v>99</v>
      </c>
      <c r="C54">
        <v>0</v>
      </c>
      <c r="D54">
        <v>3</v>
      </c>
      <c r="E54">
        <v>4</v>
      </c>
      <c r="F54">
        <v>6</v>
      </c>
      <c r="G54">
        <v>4</v>
      </c>
      <c r="H54">
        <v>4</v>
      </c>
      <c r="I54">
        <v>41</v>
      </c>
      <c r="J54">
        <v>88</v>
      </c>
      <c r="K54">
        <v>4</v>
      </c>
      <c r="L54">
        <v>24</v>
      </c>
      <c r="M54">
        <v>37</v>
      </c>
      <c r="O54" t="str">
        <f t="shared" si="0"/>
        <v>N</v>
      </c>
      <c r="P54" t="str">
        <f t="shared" si="1"/>
        <v>N</v>
      </c>
      <c r="Q54">
        <f t="shared" si="2"/>
        <v>19.399999999999999</v>
      </c>
      <c r="R54">
        <f t="shared" si="13"/>
        <v>0</v>
      </c>
      <c r="S54">
        <f t="shared" si="14"/>
        <v>4</v>
      </c>
      <c r="T54">
        <f t="shared" si="15"/>
        <v>6</v>
      </c>
      <c r="U54">
        <f t="shared" si="16"/>
        <v>4</v>
      </c>
      <c r="V54">
        <f t="shared" si="4"/>
        <v>0</v>
      </c>
      <c r="W54">
        <f t="shared" si="5"/>
        <v>0</v>
      </c>
      <c r="X54">
        <f t="shared" si="6"/>
        <v>47.4</v>
      </c>
      <c r="AA54" t="str">
        <f t="shared" si="7"/>
        <v>N</v>
      </c>
      <c r="AB54" t="str">
        <f t="shared" si="8"/>
        <v>N</v>
      </c>
      <c r="AC54">
        <f t="shared" si="9"/>
        <v>0</v>
      </c>
      <c r="AD54" t="str">
        <f t="shared" si="19"/>
        <v>N</v>
      </c>
      <c r="AE54" t="str">
        <f t="shared" si="20"/>
        <v>N</v>
      </c>
      <c r="AK54" s="12">
        <f t="shared" si="18"/>
        <v>38</v>
      </c>
      <c r="AL54" s="12"/>
    </row>
    <row r="55" spans="1:40" x14ac:dyDescent="0.25">
      <c r="A55" s="1" t="s">
        <v>100</v>
      </c>
      <c r="B55" s="1" t="s">
        <v>101</v>
      </c>
      <c r="C55">
        <v>7</v>
      </c>
      <c r="D55">
        <v>3</v>
      </c>
      <c r="E55">
        <v>4</v>
      </c>
      <c r="F55">
        <v>4</v>
      </c>
      <c r="G55">
        <v>5</v>
      </c>
      <c r="H55">
        <v>6</v>
      </c>
      <c r="I55">
        <v>54</v>
      </c>
      <c r="J55">
        <v>42</v>
      </c>
      <c r="K55">
        <v>82</v>
      </c>
      <c r="L55">
        <v>99</v>
      </c>
      <c r="M55">
        <v>81</v>
      </c>
      <c r="O55" t="str">
        <f t="shared" si="0"/>
        <v>N</v>
      </c>
      <c r="P55" t="str">
        <f t="shared" si="1"/>
        <v>N</v>
      </c>
      <c r="Q55">
        <f t="shared" si="2"/>
        <v>35.799999999999997</v>
      </c>
      <c r="R55">
        <f t="shared" si="13"/>
        <v>6</v>
      </c>
      <c r="S55">
        <f t="shared" si="14"/>
        <v>10</v>
      </c>
      <c r="T55">
        <f t="shared" si="15"/>
        <v>6</v>
      </c>
      <c r="U55">
        <f t="shared" si="16"/>
        <v>6</v>
      </c>
      <c r="V55">
        <f t="shared" si="4"/>
        <v>0</v>
      </c>
      <c r="W55">
        <f t="shared" si="5"/>
        <v>7</v>
      </c>
      <c r="X55">
        <f t="shared" si="6"/>
        <v>72.8</v>
      </c>
      <c r="AA55" t="str">
        <f t="shared" si="7"/>
        <v>N</v>
      </c>
      <c r="AB55" t="str">
        <f t="shared" si="8"/>
        <v>N</v>
      </c>
      <c r="AC55">
        <f t="shared" si="9"/>
        <v>0</v>
      </c>
      <c r="AD55" t="str">
        <f t="shared" si="19"/>
        <v>N</v>
      </c>
      <c r="AE55" t="str">
        <f t="shared" si="20"/>
        <v>N</v>
      </c>
      <c r="AK55" s="12">
        <f t="shared" si="18"/>
        <v>39</v>
      </c>
      <c r="AL55" s="12"/>
    </row>
    <row r="56" spans="1:40" x14ac:dyDescent="0.25">
      <c r="A56" s="1" t="s">
        <v>102</v>
      </c>
      <c r="B56" s="1" t="s">
        <v>70</v>
      </c>
      <c r="C56">
        <v>3</v>
      </c>
      <c r="D56">
        <v>6</v>
      </c>
      <c r="E56">
        <v>5</v>
      </c>
      <c r="F56">
        <v>2</v>
      </c>
      <c r="G56">
        <v>4</v>
      </c>
      <c r="H56">
        <v>6</v>
      </c>
      <c r="I56">
        <v>51</v>
      </c>
      <c r="J56">
        <v>96</v>
      </c>
      <c r="K56">
        <v>78</v>
      </c>
      <c r="L56">
        <v>72</v>
      </c>
      <c r="M56">
        <v>39</v>
      </c>
      <c r="O56" t="str">
        <f t="shared" si="0"/>
        <v>N</v>
      </c>
      <c r="P56" t="str">
        <f t="shared" si="1"/>
        <v>N</v>
      </c>
      <c r="Q56">
        <f t="shared" si="2"/>
        <v>33.6</v>
      </c>
      <c r="R56">
        <f t="shared" si="13"/>
        <v>6</v>
      </c>
      <c r="S56">
        <f t="shared" si="14"/>
        <v>6</v>
      </c>
      <c r="T56">
        <f t="shared" si="15"/>
        <v>8</v>
      </c>
      <c r="U56">
        <f t="shared" si="16"/>
        <v>10</v>
      </c>
      <c r="V56">
        <f t="shared" si="4"/>
        <v>2</v>
      </c>
      <c r="W56">
        <f t="shared" si="5"/>
        <v>3</v>
      </c>
      <c r="X56">
        <f t="shared" si="6"/>
        <v>62.6</v>
      </c>
      <c r="AA56" t="str">
        <f t="shared" si="7"/>
        <v>N</v>
      </c>
      <c r="AB56" t="str">
        <f t="shared" si="8"/>
        <v>N</v>
      </c>
      <c r="AC56">
        <f t="shared" si="9"/>
        <v>0</v>
      </c>
      <c r="AD56" t="str">
        <f t="shared" si="19"/>
        <v>N</v>
      </c>
      <c r="AE56" t="str">
        <f t="shared" si="20"/>
        <v>N</v>
      </c>
      <c r="AK56" s="12">
        <f t="shared" si="18"/>
        <v>39</v>
      </c>
      <c r="AL56" s="12"/>
    </row>
    <row r="57" spans="1:40" x14ac:dyDescent="0.25">
      <c r="A57" s="1" t="s">
        <v>103</v>
      </c>
      <c r="B57" s="1" t="s">
        <v>55</v>
      </c>
      <c r="C57">
        <v>8</v>
      </c>
      <c r="D57">
        <v>6</v>
      </c>
      <c r="E57">
        <v>2</v>
      </c>
      <c r="F57">
        <v>2</v>
      </c>
      <c r="G57">
        <v>6</v>
      </c>
      <c r="H57">
        <v>6</v>
      </c>
      <c r="I57">
        <v>86</v>
      </c>
      <c r="J57">
        <v>67</v>
      </c>
      <c r="K57">
        <v>94</v>
      </c>
      <c r="L57">
        <v>38</v>
      </c>
      <c r="M57">
        <v>45</v>
      </c>
      <c r="O57" t="str">
        <f t="shared" si="0"/>
        <v>N</v>
      </c>
      <c r="P57" t="str">
        <f t="shared" si="1"/>
        <v>N</v>
      </c>
      <c r="Q57">
        <f t="shared" si="2"/>
        <v>33</v>
      </c>
      <c r="R57">
        <f t="shared" si="13"/>
        <v>8</v>
      </c>
      <c r="S57">
        <f t="shared" si="14"/>
        <v>0</v>
      </c>
      <c r="T57">
        <f t="shared" si="15"/>
        <v>6</v>
      </c>
      <c r="U57">
        <f t="shared" si="16"/>
        <v>10</v>
      </c>
      <c r="V57">
        <f t="shared" si="4"/>
        <v>2</v>
      </c>
      <c r="W57">
        <f t="shared" si="5"/>
        <v>8</v>
      </c>
      <c r="X57">
        <f t="shared" si="6"/>
        <v>63</v>
      </c>
      <c r="AA57" t="str">
        <f t="shared" si="7"/>
        <v>N</v>
      </c>
      <c r="AB57" t="str">
        <f t="shared" si="8"/>
        <v>N</v>
      </c>
      <c r="AC57">
        <f t="shared" si="9"/>
        <v>0</v>
      </c>
      <c r="AD57" t="str">
        <f t="shared" si="19"/>
        <v>N</v>
      </c>
      <c r="AE57" t="str">
        <f t="shared" si="20"/>
        <v>N</v>
      </c>
      <c r="AK57" s="12">
        <f t="shared" si="18"/>
        <v>39</v>
      </c>
      <c r="AL57" s="12"/>
    </row>
    <row r="58" spans="1:40" x14ac:dyDescent="0.25">
      <c r="A58" s="1" t="s">
        <v>104</v>
      </c>
      <c r="B58" s="1" t="s">
        <v>32</v>
      </c>
      <c r="C58">
        <v>7</v>
      </c>
      <c r="D58">
        <v>5</v>
      </c>
      <c r="E58">
        <v>6</v>
      </c>
      <c r="F58">
        <v>4</v>
      </c>
      <c r="G58">
        <v>6</v>
      </c>
      <c r="H58">
        <v>5</v>
      </c>
      <c r="I58">
        <v>15</v>
      </c>
      <c r="J58">
        <v>79</v>
      </c>
      <c r="K58">
        <v>11</v>
      </c>
      <c r="L58">
        <v>20</v>
      </c>
      <c r="M58">
        <v>58</v>
      </c>
      <c r="O58" t="str">
        <f t="shared" si="0"/>
        <v>N</v>
      </c>
      <c r="P58" t="str">
        <f t="shared" si="1"/>
        <v>N</v>
      </c>
      <c r="Q58">
        <f t="shared" si="2"/>
        <v>18.3</v>
      </c>
      <c r="R58">
        <f t="shared" si="13"/>
        <v>0</v>
      </c>
      <c r="S58">
        <f t="shared" si="14"/>
        <v>0</v>
      </c>
      <c r="T58">
        <f t="shared" si="15"/>
        <v>10</v>
      </c>
      <c r="U58">
        <f t="shared" si="16"/>
        <v>10</v>
      </c>
      <c r="V58">
        <f t="shared" si="4"/>
        <v>0</v>
      </c>
      <c r="W58">
        <f t="shared" si="5"/>
        <v>7</v>
      </c>
      <c r="X58">
        <f t="shared" si="6"/>
        <v>59.3</v>
      </c>
      <c r="AA58" t="str">
        <f t="shared" si="7"/>
        <v>N</v>
      </c>
      <c r="AB58" t="str">
        <f t="shared" si="8"/>
        <v>N</v>
      </c>
      <c r="AC58">
        <f t="shared" si="9"/>
        <v>0</v>
      </c>
      <c r="AD58" t="str">
        <f t="shared" si="19"/>
        <v>N</v>
      </c>
      <c r="AE58" t="str">
        <f t="shared" si="20"/>
        <v>N</v>
      </c>
      <c r="AK58" s="12">
        <f t="shared" si="18"/>
        <v>40</v>
      </c>
      <c r="AL58" s="12"/>
    </row>
    <row r="59" spans="1:40" x14ac:dyDescent="0.25">
      <c r="A59" s="1" t="s">
        <v>105</v>
      </c>
      <c r="B59" s="1" t="s">
        <v>70</v>
      </c>
      <c r="C59">
        <v>3</v>
      </c>
      <c r="D59">
        <v>6</v>
      </c>
      <c r="E59">
        <v>3</v>
      </c>
      <c r="F59">
        <v>5</v>
      </c>
      <c r="G59">
        <v>5</v>
      </c>
      <c r="H59">
        <v>2</v>
      </c>
      <c r="I59">
        <v>49</v>
      </c>
      <c r="J59">
        <v>99</v>
      </c>
      <c r="K59">
        <v>78</v>
      </c>
      <c r="L59">
        <v>70</v>
      </c>
      <c r="M59">
        <v>60</v>
      </c>
      <c r="O59" t="str">
        <f t="shared" si="0"/>
        <v>N</v>
      </c>
      <c r="P59" t="str">
        <f t="shared" si="1"/>
        <v>N</v>
      </c>
      <c r="Q59">
        <f t="shared" si="2"/>
        <v>35.6</v>
      </c>
      <c r="R59">
        <f t="shared" si="13"/>
        <v>10</v>
      </c>
      <c r="S59">
        <f t="shared" si="14"/>
        <v>6</v>
      </c>
      <c r="T59">
        <f t="shared" si="15"/>
        <v>10</v>
      </c>
      <c r="U59">
        <f t="shared" si="16"/>
        <v>8</v>
      </c>
      <c r="V59">
        <f t="shared" si="4"/>
        <v>2</v>
      </c>
      <c r="W59">
        <f t="shared" si="5"/>
        <v>3</v>
      </c>
      <c r="X59">
        <f t="shared" si="6"/>
        <v>60.6</v>
      </c>
      <c r="AA59" t="str">
        <f t="shared" si="7"/>
        <v>N</v>
      </c>
      <c r="AB59" t="str">
        <f t="shared" si="8"/>
        <v>N</v>
      </c>
      <c r="AC59">
        <f t="shared" si="9"/>
        <v>0</v>
      </c>
      <c r="AD59" t="str">
        <f t="shared" si="19"/>
        <v>N</v>
      </c>
      <c r="AE59" t="str">
        <f t="shared" si="20"/>
        <v>N</v>
      </c>
      <c r="AK59" s="12">
        <f t="shared" si="18"/>
        <v>40</v>
      </c>
      <c r="AL59" s="12"/>
    </row>
    <row r="60" spans="1:40" x14ac:dyDescent="0.25">
      <c r="A60" s="1" t="s">
        <v>106</v>
      </c>
      <c r="B60" s="1" t="s">
        <v>107</v>
      </c>
      <c r="C60">
        <v>3</v>
      </c>
      <c r="D60">
        <v>6</v>
      </c>
      <c r="E60">
        <v>3</v>
      </c>
      <c r="F60">
        <v>5</v>
      </c>
      <c r="G60">
        <v>4</v>
      </c>
      <c r="H60">
        <v>2</v>
      </c>
      <c r="I60">
        <v>94</v>
      </c>
      <c r="J60">
        <v>27</v>
      </c>
      <c r="K60">
        <v>20</v>
      </c>
      <c r="L60">
        <v>13</v>
      </c>
      <c r="M60">
        <v>49</v>
      </c>
      <c r="O60" t="str">
        <f t="shared" si="0"/>
        <v>N</v>
      </c>
      <c r="P60" t="str">
        <f t="shared" si="1"/>
        <v>N</v>
      </c>
      <c r="Q60">
        <f t="shared" si="2"/>
        <v>20.3</v>
      </c>
      <c r="R60">
        <f t="shared" si="13"/>
        <v>4</v>
      </c>
      <c r="S60">
        <f t="shared" si="14"/>
        <v>8</v>
      </c>
      <c r="T60">
        <f t="shared" si="15"/>
        <v>8</v>
      </c>
      <c r="U60">
        <f t="shared" si="16"/>
        <v>0</v>
      </c>
      <c r="V60">
        <f t="shared" si="4"/>
        <v>2</v>
      </c>
      <c r="W60">
        <f t="shared" si="5"/>
        <v>3</v>
      </c>
      <c r="X60">
        <f t="shared" si="6"/>
        <v>43.3</v>
      </c>
      <c r="AA60" t="str">
        <f t="shared" si="7"/>
        <v>N</v>
      </c>
      <c r="AB60" t="str">
        <f t="shared" si="8"/>
        <v>N</v>
      </c>
      <c r="AC60">
        <f t="shared" si="9"/>
        <v>0</v>
      </c>
      <c r="AD60" t="str">
        <f t="shared" si="19"/>
        <v>N</v>
      </c>
      <c r="AE60" t="str">
        <f t="shared" si="20"/>
        <v>N</v>
      </c>
      <c r="AK60" s="12">
        <f t="shared" si="18"/>
        <v>41</v>
      </c>
      <c r="AL60" s="12"/>
    </row>
    <row r="61" spans="1:40" x14ac:dyDescent="0.25">
      <c r="A61" s="1" t="s">
        <v>108</v>
      </c>
      <c r="B61" s="1" t="s">
        <v>83</v>
      </c>
      <c r="C61">
        <v>8</v>
      </c>
      <c r="D61">
        <v>4</v>
      </c>
      <c r="E61">
        <v>5</v>
      </c>
      <c r="F61">
        <v>6</v>
      </c>
      <c r="G61">
        <v>6</v>
      </c>
      <c r="H61">
        <v>2</v>
      </c>
      <c r="I61">
        <v>94</v>
      </c>
      <c r="J61">
        <v>99</v>
      </c>
      <c r="K61">
        <v>87</v>
      </c>
      <c r="L61">
        <v>99</v>
      </c>
      <c r="M61">
        <v>62</v>
      </c>
      <c r="O61" t="str">
        <f t="shared" si="0"/>
        <v>N</v>
      </c>
      <c r="P61" t="str">
        <f t="shared" si="1"/>
        <v>N</v>
      </c>
      <c r="Q61">
        <f t="shared" si="2"/>
        <v>44.1</v>
      </c>
      <c r="R61">
        <f t="shared" si="13"/>
        <v>4</v>
      </c>
      <c r="S61">
        <f t="shared" si="14"/>
        <v>8</v>
      </c>
      <c r="T61">
        <f t="shared" si="15"/>
        <v>6</v>
      </c>
      <c r="U61">
        <f t="shared" si="16"/>
        <v>0</v>
      </c>
      <c r="V61">
        <f t="shared" si="4"/>
        <v>0</v>
      </c>
      <c r="W61">
        <f t="shared" si="5"/>
        <v>8</v>
      </c>
      <c r="X61">
        <f t="shared" si="6"/>
        <v>80.099999999999994</v>
      </c>
      <c r="AA61" t="str">
        <f t="shared" si="7"/>
        <v>N</v>
      </c>
      <c r="AB61" t="str">
        <f t="shared" si="8"/>
        <v>N</v>
      </c>
      <c r="AC61">
        <f t="shared" si="9"/>
        <v>0</v>
      </c>
      <c r="AD61" t="str">
        <f t="shared" si="19"/>
        <v>N</v>
      </c>
      <c r="AE61" t="str">
        <f t="shared" si="20"/>
        <v>N</v>
      </c>
      <c r="AK61" s="12">
        <f t="shared" si="18"/>
        <v>41</v>
      </c>
      <c r="AL61" s="12"/>
    </row>
    <row r="62" spans="1:40" x14ac:dyDescent="0.25">
      <c r="A62" s="1" t="s">
        <v>109</v>
      </c>
      <c r="B62" s="1" t="s">
        <v>110</v>
      </c>
      <c r="C62">
        <v>8</v>
      </c>
      <c r="D62">
        <v>2</v>
      </c>
      <c r="E62">
        <v>4</v>
      </c>
      <c r="F62">
        <v>5</v>
      </c>
      <c r="G62">
        <v>2</v>
      </c>
      <c r="H62">
        <v>4</v>
      </c>
      <c r="I62">
        <v>20</v>
      </c>
      <c r="J62">
        <v>78</v>
      </c>
      <c r="K62">
        <v>54</v>
      </c>
      <c r="L62">
        <v>34</v>
      </c>
      <c r="M62">
        <v>95</v>
      </c>
      <c r="O62" t="str">
        <f t="shared" si="0"/>
        <v>N</v>
      </c>
      <c r="P62" t="str">
        <f t="shared" si="1"/>
        <v>N</v>
      </c>
      <c r="Q62">
        <f t="shared" si="2"/>
        <v>28.1</v>
      </c>
      <c r="R62">
        <f t="shared" si="13"/>
        <v>8</v>
      </c>
      <c r="S62">
        <f t="shared" si="14"/>
        <v>10</v>
      </c>
      <c r="T62">
        <f t="shared" si="15"/>
        <v>10</v>
      </c>
      <c r="U62">
        <f t="shared" si="16"/>
        <v>0</v>
      </c>
      <c r="V62">
        <f t="shared" si="4"/>
        <v>0</v>
      </c>
      <c r="W62">
        <f t="shared" si="5"/>
        <v>8</v>
      </c>
      <c r="X62">
        <f t="shared" si="6"/>
        <v>56.1</v>
      </c>
      <c r="AA62" t="str">
        <f t="shared" si="7"/>
        <v>N</v>
      </c>
      <c r="AB62" t="str">
        <f t="shared" si="8"/>
        <v>N</v>
      </c>
      <c r="AC62">
        <f t="shared" si="9"/>
        <v>0</v>
      </c>
      <c r="AD62" t="str">
        <f t="shared" si="19"/>
        <v>N</v>
      </c>
      <c r="AE62" t="str">
        <f t="shared" si="20"/>
        <v>N</v>
      </c>
      <c r="AK62" s="12">
        <f t="shared" si="18"/>
        <v>41</v>
      </c>
      <c r="AL62" s="12"/>
    </row>
    <row r="63" spans="1:40" x14ac:dyDescent="0.25">
      <c r="A63" s="1" t="s">
        <v>111</v>
      </c>
      <c r="B63" s="1" t="s">
        <v>74</v>
      </c>
      <c r="C63">
        <v>5</v>
      </c>
      <c r="D63">
        <v>2</v>
      </c>
      <c r="E63">
        <v>4</v>
      </c>
      <c r="F63">
        <v>5</v>
      </c>
      <c r="G63">
        <v>5</v>
      </c>
      <c r="H63">
        <v>3</v>
      </c>
      <c r="I63">
        <v>39</v>
      </c>
      <c r="J63">
        <v>16</v>
      </c>
      <c r="K63">
        <v>8</v>
      </c>
      <c r="L63">
        <v>66</v>
      </c>
      <c r="M63">
        <v>29</v>
      </c>
      <c r="O63" t="str">
        <f t="shared" si="0"/>
        <v>N</v>
      </c>
      <c r="P63" t="str">
        <f t="shared" si="1"/>
        <v>N</v>
      </c>
      <c r="Q63">
        <f t="shared" si="2"/>
        <v>15.8</v>
      </c>
      <c r="R63">
        <f t="shared" si="13"/>
        <v>6</v>
      </c>
      <c r="S63">
        <f t="shared" si="14"/>
        <v>8</v>
      </c>
      <c r="T63">
        <f t="shared" si="15"/>
        <v>0</v>
      </c>
      <c r="U63">
        <f t="shared" si="16"/>
        <v>6</v>
      </c>
      <c r="V63">
        <f t="shared" si="4"/>
        <v>0</v>
      </c>
      <c r="W63">
        <f t="shared" si="5"/>
        <v>5</v>
      </c>
      <c r="X63">
        <f t="shared" si="6"/>
        <v>46.8</v>
      </c>
      <c r="AA63" t="str">
        <f t="shared" si="7"/>
        <v>N</v>
      </c>
      <c r="AB63" t="str">
        <f t="shared" si="8"/>
        <v>N</v>
      </c>
      <c r="AC63">
        <f t="shared" si="9"/>
        <v>0</v>
      </c>
      <c r="AD63" t="str">
        <f t="shared" si="19"/>
        <v>N</v>
      </c>
      <c r="AE63" t="str">
        <f t="shared" si="20"/>
        <v>N</v>
      </c>
      <c r="AK63" s="12">
        <f t="shared" si="18"/>
        <v>42</v>
      </c>
      <c r="AL63" s="12"/>
    </row>
    <row r="64" spans="1:40" x14ac:dyDescent="0.25">
      <c r="A64" s="1" t="s">
        <v>112</v>
      </c>
      <c r="B64" s="1" t="s">
        <v>113</v>
      </c>
      <c r="C64">
        <v>0</v>
      </c>
      <c r="D64">
        <v>6</v>
      </c>
      <c r="E64">
        <v>3</v>
      </c>
      <c r="F64">
        <v>5</v>
      </c>
      <c r="G64">
        <v>4</v>
      </c>
      <c r="H64">
        <v>2</v>
      </c>
      <c r="I64">
        <v>77</v>
      </c>
      <c r="J64">
        <v>80</v>
      </c>
      <c r="K64">
        <v>92</v>
      </c>
      <c r="L64">
        <v>43</v>
      </c>
      <c r="M64">
        <v>100</v>
      </c>
      <c r="O64" t="str">
        <f t="shared" si="0"/>
        <v>N</v>
      </c>
      <c r="P64" t="str">
        <f t="shared" si="1"/>
        <v>N</v>
      </c>
      <c r="Q64">
        <f t="shared" si="2"/>
        <v>39.200000000000003</v>
      </c>
      <c r="R64">
        <f t="shared" si="13"/>
        <v>6</v>
      </c>
      <c r="S64">
        <f t="shared" si="14"/>
        <v>8</v>
      </c>
      <c r="T64">
        <f t="shared" si="15"/>
        <v>8</v>
      </c>
      <c r="U64">
        <f t="shared" si="16"/>
        <v>4</v>
      </c>
      <c r="V64">
        <f t="shared" si="4"/>
        <v>2</v>
      </c>
      <c r="W64">
        <f t="shared" si="5"/>
        <v>0</v>
      </c>
      <c r="X64">
        <f t="shared" si="6"/>
        <v>59.2</v>
      </c>
      <c r="AA64" t="str">
        <f t="shared" si="7"/>
        <v>N</v>
      </c>
      <c r="AB64" t="str">
        <f t="shared" si="8"/>
        <v>N</v>
      </c>
      <c r="AC64">
        <f t="shared" si="9"/>
        <v>1</v>
      </c>
      <c r="AD64" t="str">
        <f t="shared" si="19"/>
        <v>N</v>
      </c>
      <c r="AE64" t="str">
        <f t="shared" si="20"/>
        <v>N</v>
      </c>
      <c r="AK64" s="12">
        <f t="shared" si="18"/>
        <v>42</v>
      </c>
      <c r="AL64" s="12"/>
    </row>
    <row r="65" spans="1:38" x14ac:dyDescent="0.25">
      <c r="A65" s="1" t="s">
        <v>114</v>
      </c>
      <c r="B65" s="1" t="s">
        <v>101</v>
      </c>
      <c r="C65">
        <v>1</v>
      </c>
      <c r="D65">
        <v>4</v>
      </c>
      <c r="E65">
        <v>6</v>
      </c>
      <c r="F65">
        <v>3</v>
      </c>
      <c r="G65">
        <v>4</v>
      </c>
      <c r="H65">
        <v>2</v>
      </c>
      <c r="I65">
        <v>70</v>
      </c>
      <c r="J65">
        <v>39</v>
      </c>
      <c r="K65">
        <v>65</v>
      </c>
      <c r="L65">
        <v>57</v>
      </c>
      <c r="M65">
        <v>90</v>
      </c>
      <c r="O65" t="str">
        <f t="shared" si="0"/>
        <v>N</v>
      </c>
      <c r="P65" t="str">
        <f t="shared" si="1"/>
        <v>N</v>
      </c>
      <c r="Q65">
        <f t="shared" si="2"/>
        <v>32.1</v>
      </c>
      <c r="R65">
        <f t="shared" si="13"/>
        <v>4</v>
      </c>
      <c r="S65">
        <f t="shared" si="14"/>
        <v>8</v>
      </c>
      <c r="T65">
        <f t="shared" si="15"/>
        <v>6</v>
      </c>
      <c r="U65">
        <f t="shared" si="16"/>
        <v>0</v>
      </c>
      <c r="V65">
        <f t="shared" si="4"/>
        <v>0</v>
      </c>
      <c r="W65">
        <f t="shared" si="5"/>
        <v>1</v>
      </c>
      <c r="X65">
        <f t="shared" si="6"/>
        <v>53.1</v>
      </c>
      <c r="AA65" t="str">
        <f t="shared" si="7"/>
        <v>N</v>
      </c>
      <c r="AB65" t="str">
        <f t="shared" si="8"/>
        <v>N</v>
      </c>
      <c r="AC65">
        <f t="shared" si="9"/>
        <v>0</v>
      </c>
      <c r="AD65" t="str">
        <f t="shared" si="19"/>
        <v>N</v>
      </c>
      <c r="AE65" t="str">
        <f t="shared" si="20"/>
        <v>N</v>
      </c>
      <c r="AK65" s="12">
        <f t="shared" si="18"/>
        <v>42</v>
      </c>
      <c r="AL65" s="12"/>
    </row>
    <row r="66" spans="1:38" x14ac:dyDescent="0.25">
      <c r="A66" s="1" t="s">
        <v>115</v>
      </c>
      <c r="B66" s="1" t="s">
        <v>41</v>
      </c>
      <c r="C66">
        <v>0</v>
      </c>
      <c r="D66">
        <v>4</v>
      </c>
      <c r="E66">
        <v>5</v>
      </c>
      <c r="F66">
        <v>4</v>
      </c>
      <c r="G66">
        <v>6</v>
      </c>
      <c r="H66">
        <v>2</v>
      </c>
      <c r="I66">
        <v>4</v>
      </c>
      <c r="J66">
        <v>85</v>
      </c>
      <c r="K66">
        <v>83</v>
      </c>
      <c r="L66">
        <v>10</v>
      </c>
      <c r="M66">
        <v>33</v>
      </c>
      <c r="O66" t="str">
        <f t="shared" si="0"/>
        <v>N</v>
      </c>
      <c r="P66" t="str">
        <f t="shared" si="1"/>
        <v>N</v>
      </c>
      <c r="Q66">
        <f t="shared" si="2"/>
        <v>21.5</v>
      </c>
      <c r="R66">
        <f t="shared" si="13"/>
        <v>10</v>
      </c>
      <c r="S66">
        <f t="shared" si="14"/>
        <v>4</v>
      </c>
      <c r="T66">
        <f t="shared" si="15"/>
        <v>6</v>
      </c>
      <c r="U66">
        <f t="shared" si="16"/>
        <v>0</v>
      </c>
      <c r="V66">
        <f t="shared" si="4"/>
        <v>0</v>
      </c>
      <c r="W66">
        <f t="shared" si="5"/>
        <v>0</v>
      </c>
      <c r="X66">
        <f t="shared" si="6"/>
        <v>45.5</v>
      </c>
      <c r="AA66" t="str">
        <f t="shared" si="7"/>
        <v>N</v>
      </c>
      <c r="AB66" t="str">
        <f t="shared" si="8"/>
        <v>N</v>
      </c>
      <c r="AC66">
        <f t="shared" si="9"/>
        <v>0</v>
      </c>
      <c r="AD66" t="str">
        <f t="shared" si="19"/>
        <v>N</v>
      </c>
      <c r="AE66" t="str">
        <f t="shared" si="20"/>
        <v>N</v>
      </c>
      <c r="AK66" s="12">
        <f t="shared" si="18"/>
        <v>43</v>
      </c>
      <c r="AL66" s="12"/>
    </row>
    <row r="67" spans="1:38" x14ac:dyDescent="0.25">
      <c r="A67" s="1" t="s">
        <v>116</v>
      </c>
      <c r="B67" s="1" t="s">
        <v>117</v>
      </c>
      <c r="C67">
        <v>8</v>
      </c>
      <c r="D67">
        <v>5</v>
      </c>
      <c r="E67">
        <v>5</v>
      </c>
      <c r="F67">
        <v>4</v>
      </c>
      <c r="G67">
        <v>3</v>
      </c>
      <c r="H67">
        <v>3</v>
      </c>
      <c r="I67">
        <v>80</v>
      </c>
      <c r="J67">
        <v>91</v>
      </c>
      <c r="K67">
        <v>16</v>
      </c>
      <c r="L67">
        <v>12</v>
      </c>
      <c r="M67">
        <v>73</v>
      </c>
      <c r="O67" t="str">
        <f t="shared" ref="O67:O130" si="21">IF(AND(C67=0,D67&gt;=5,AVERAGE(E67:H67)&gt;4),A67,"N")</f>
        <v>N</v>
      </c>
      <c r="P67" t="str">
        <f t="shared" ref="P67:P130" si="22">IF(AND(C67=0,D67&gt;=5,AVERAGE(E67:H67)&gt;4),B67,"N")</f>
        <v>N</v>
      </c>
      <c r="Q67">
        <f t="shared" ref="Q67:Q130" si="23">SUM(I67:M67)/10</f>
        <v>27.2</v>
      </c>
      <c r="R67">
        <f t="shared" si="13"/>
        <v>8</v>
      </c>
      <c r="S67">
        <f t="shared" si="14"/>
        <v>6</v>
      </c>
      <c r="T67">
        <f t="shared" si="15"/>
        <v>10</v>
      </c>
      <c r="U67">
        <f t="shared" si="16"/>
        <v>0</v>
      </c>
      <c r="V67">
        <f t="shared" ref="V67:V130" si="24">IF(D67=6,2,0)</f>
        <v>0</v>
      </c>
      <c r="W67">
        <f t="shared" ref="W67:W130" si="25">IF(C67&lt;=8,C67,)</f>
        <v>8</v>
      </c>
      <c r="X67">
        <f t="shared" ref="X67:X130" si="26">SUM(Q67,R68:U68,V67:W67)</f>
        <v>57.2</v>
      </c>
      <c r="AA67" t="str">
        <f t="shared" ref="AA67:AA130" si="27">IF(X67=$Y$2,A67,"N")</f>
        <v>N</v>
      </c>
      <c r="AB67" t="str">
        <f t="shared" ref="AB67:AB130" si="28">IF(X67=$Y$2,B67,"N")</f>
        <v>N</v>
      </c>
      <c r="AC67">
        <f t="shared" ref="AC67:AC130" si="29">COUNTIF(I67:M67,100)</f>
        <v>0</v>
      </c>
      <c r="AD67" t="str">
        <f t="shared" si="19"/>
        <v>N</v>
      </c>
      <c r="AE67" t="str">
        <f t="shared" si="20"/>
        <v>N</v>
      </c>
      <c r="AK67" s="12">
        <f t="shared" si="18"/>
        <v>44</v>
      </c>
      <c r="AL67" s="12"/>
    </row>
    <row r="68" spans="1:38" x14ac:dyDescent="0.25">
      <c r="A68" s="1" t="s">
        <v>118</v>
      </c>
      <c r="B68" s="1" t="s">
        <v>119</v>
      </c>
      <c r="C68">
        <v>6</v>
      </c>
      <c r="D68">
        <v>6</v>
      </c>
      <c r="E68">
        <v>2</v>
      </c>
      <c r="F68">
        <v>3</v>
      </c>
      <c r="G68">
        <v>6</v>
      </c>
      <c r="H68">
        <v>5</v>
      </c>
      <c r="I68">
        <v>27</v>
      </c>
      <c r="J68">
        <v>6</v>
      </c>
      <c r="K68">
        <v>19</v>
      </c>
      <c r="L68">
        <v>61</v>
      </c>
      <c r="M68">
        <v>63</v>
      </c>
      <c r="O68" t="str">
        <f t="shared" si="21"/>
        <v>N</v>
      </c>
      <c r="P68" t="str">
        <f t="shared" si="22"/>
        <v>N</v>
      </c>
      <c r="Q68">
        <f t="shared" si="23"/>
        <v>17.600000000000001</v>
      </c>
      <c r="R68">
        <f t="shared" ref="R68:R131" si="30">IF(E67&lt;=2,0,IF(E67=3,4,IF(E67=4,6,IF(E67=5,8,IF(E67=6,10)))))</f>
        <v>8</v>
      </c>
      <c r="S68">
        <f t="shared" ref="S68:S131" si="31">IF(F67&lt;=2,0,IF(F67=3,4,IF(F67=4,6,IF(F67=5,8,IF(F67=6,10)))))</f>
        <v>6</v>
      </c>
      <c r="T68">
        <f t="shared" ref="T68:T131" si="32">IF(G67&lt;=2,0,IF(G67=3,4,IF(G67=4,6,IF(G67=5,8,IF(G67=6,10)))))</f>
        <v>4</v>
      </c>
      <c r="U68">
        <f t="shared" ref="U68:U131" si="33">IF(H67&lt;=2,0,IF(H67=3,4,IF(H67=4,6,IF(H67=5,8,IF(H67=6,10)))))</f>
        <v>4</v>
      </c>
      <c r="V68">
        <f t="shared" si="24"/>
        <v>2</v>
      </c>
      <c r="W68">
        <f t="shared" si="25"/>
        <v>6</v>
      </c>
      <c r="X68">
        <f t="shared" si="26"/>
        <v>47.6</v>
      </c>
      <c r="AA68" t="str">
        <f t="shared" si="27"/>
        <v>N</v>
      </c>
      <c r="AB68" t="str">
        <f t="shared" si="28"/>
        <v>N</v>
      </c>
      <c r="AC68">
        <f t="shared" si="29"/>
        <v>0</v>
      </c>
      <c r="AD68" t="str">
        <f t="shared" si="19"/>
        <v>N</v>
      </c>
      <c r="AE68" t="str">
        <f t="shared" si="20"/>
        <v>N</v>
      </c>
      <c r="AK68" s="12">
        <f t="shared" ref="AK68:AK131" si="34">IF(SUM(R69:U69,V68:W68)&gt;Q68,AK67+1,AK67)</f>
        <v>45</v>
      </c>
      <c r="AL68" s="12"/>
    </row>
    <row r="69" spans="1:38" x14ac:dyDescent="0.25">
      <c r="A69" s="1" t="s">
        <v>120</v>
      </c>
      <c r="B69" s="1" t="s">
        <v>121</v>
      </c>
      <c r="C69">
        <v>0</v>
      </c>
      <c r="D69">
        <v>5</v>
      </c>
      <c r="E69">
        <v>5</v>
      </c>
      <c r="F69">
        <v>3</v>
      </c>
      <c r="G69">
        <v>2</v>
      </c>
      <c r="H69">
        <v>6</v>
      </c>
      <c r="I69">
        <v>26</v>
      </c>
      <c r="J69">
        <v>23</v>
      </c>
      <c r="K69">
        <v>48</v>
      </c>
      <c r="L69">
        <v>73</v>
      </c>
      <c r="M69">
        <v>63</v>
      </c>
      <c r="O69" t="str">
        <f t="shared" si="21"/>
        <v>N</v>
      </c>
      <c r="P69" t="str">
        <f t="shared" si="22"/>
        <v>N</v>
      </c>
      <c r="Q69">
        <f t="shared" si="23"/>
        <v>23.3</v>
      </c>
      <c r="R69">
        <f t="shared" si="30"/>
        <v>0</v>
      </c>
      <c r="S69">
        <f t="shared" si="31"/>
        <v>4</v>
      </c>
      <c r="T69">
        <f t="shared" si="32"/>
        <v>10</v>
      </c>
      <c r="U69">
        <f t="shared" si="33"/>
        <v>8</v>
      </c>
      <c r="V69">
        <f t="shared" si="24"/>
        <v>0</v>
      </c>
      <c r="W69">
        <f t="shared" si="25"/>
        <v>0</v>
      </c>
      <c r="X69">
        <f t="shared" si="26"/>
        <v>45.3</v>
      </c>
      <c r="AA69" t="str">
        <f t="shared" si="27"/>
        <v>N</v>
      </c>
      <c r="AB69" t="str">
        <f t="shared" si="28"/>
        <v>N</v>
      </c>
      <c r="AC69">
        <f t="shared" si="29"/>
        <v>0</v>
      </c>
      <c r="AD69" t="str">
        <f t="shared" si="19"/>
        <v>N</v>
      </c>
      <c r="AE69" t="str">
        <f t="shared" si="20"/>
        <v>N</v>
      </c>
      <c r="AK69" s="12">
        <f t="shared" si="34"/>
        <v>45</v>
      </c>
      <c r="AL69" s="12"/>
    </row>
    <row r="70" spans="1:38" x14ac:dyDescent="0.25">
      <c r="A70" s="1" t="s">
        <v>122</v>
      </c>
      <c r="B70" s="1" t="s">
        <v>121</v>
      </c>
      <c r="C70">
        <v>8</v>
      </c>
      <c r="D70">
        <v>3</v>
      </c>
      <c r="E70">
        <v>5</v>
      </c>
      <c r="F70">
        <v>5</v>
      </c>
      <c r="G70">
        <v>6</v>
      </c>
      <c r="H70">
        <v>3</v>
      </c>
      <c r="I70">
        <v>28</v>
      </c>
      <c r="J70">
        <v>69</v>
      </c>
      <c r="K70">
        <v>99</v>
      </c>
      <c r="L70">
        <v>45</v>
      </c>
      <c r="M70">
        <v>61</v>
      </c>
      <c r="O70" t="str">
        <f t="shared" si="21"/>
        <v>N</v>
      </c>
      <c r="P70" t="str">
        <f t="shared" si="22"/>
        <v>N</v>
      </c>
      <c r="Q70">
        <f t="shared" si="23"/>
        <v>30.2</v>
      </c>
      <c r="R70">
        <f t="shared" si="30"/>
        <v>8</v>
      </c>
      <c r="S70">
        <f t="shared" si="31"/>
        <v>4</v>
      </c>
      <c r="T70">
        <f t="shared" si="32"/>
        <v>0</v>
      </c>
      <c r="U70">
        <f t="shared" si="33"/>
        <v>10</v>
      </c>
      <c r="V70">
        <f t="shared" si="24"/>
        <v>0</v>
      </c>
      <c r="W70">
        <f t="shared" si="25"/>
        <v>8</v>
      </c>
      <c r="X70">
        <f t="shared" si="26"/>
        <v>68.2</v>
      </c>
      <c r="AA70" t="str">
        <f t="shared" si="27"/>
        <v>N</v>
      </c>
      <c r="AB70" t="str">
        <f t="shared" si="28"/>
        <v>N</v>
      </c>
      <c r="AC70">
        <f t="shared" si="29"/>
        <v>0</v>
      </c>
      <c r="AD70" t="str">
        <f t="shared" si="19"/>
        <v>N</v>
      </c>
      <c r="AE70" t="str">
        <f t="shared" si="20"/>
        <v>N</v>
      </c>
      <c r="AK70" s="12">
        <f t="shared" si="34"/>
        <v>46</v>
      </c>
      <c r="AL70" s="12"/>
    </row>
    <row r="71" spans="1:38" x14ac:dyDescent="0.25">
      <c r="A71" s="1" t="s">
        <v>123</v>
      </c>
      <c r="B71" s="1" t="s">
        <v>119</v>
      </c>
      <c r="C71">
        <v>1</v>
      </c>
      <c r="D71">
        <v>2</v>
      </c>
      <c r="E71">
        <v>3</v>
      </c>
      <c r="F71">
        <v>2</v>
      </c>
      <c r="G71">
        <v>3</v>
      </c>
      <c r="H71">
        <v>6</v>
      </c>
      <c r="I71">
        <v>51</v>
      </c>
      <c r="J71">
        <v>14</v>
      </c>
      <c r="K71">
        <v>33</v>
      </c>
      <c r="L71">
        <v>28</v>
      </c>
      <c r="M71">
        <v>43</v>
      </c>
      <c r="O71" t="str">
        <f t="shared" si="21"/>
        <v>N</v>
      </c>
      <c r="P71" t="str">
        <f t="shared" si="22"/>
        <v>N</v>
      </c>
      <c r="Q71">
        <f t="shared" si="23"/>
        <v>16.899999999999999</v>
      </c>
      <c r="R71">
        <f t="shared" si="30"/>
        <v>8</v>
      </c>
      <c r="S71">
        <f t="shared" si="31"/>
        <v>8</v>
      </c>
      <c r="T71">
        <f t="shared" si="32"/>
        <v>10</v>
      </c>
      <c r="U71">
        <f t="shared" si="33"/>
        <v>4</v>
      </c>
      <c r="V71">
        <f t="shared" si="24"/>
        <v>0</v>
      </c>
      <c r="W71">
        <f t="shared" si="25"/>
        <v>1</v>
      </c>
      <c r="X71">
        <f t="shared" si="26"/>
        <v>35.9</v>
      </c>
      <c r="AA71" t="str">
        <f t="shared" si="27"/>
        <v>N</v>
      </c>
      <c r="AB71" t="str">
        <f t="shared" si="28"/>
        <v>N</v>
      </c>
      <c r="AC71">
        <f t="shared" si="29"/>
        <v>0</v>
      </c>
      <c r="AD71" t="str">
        <f t="shared" si="19"/>
        <v>N</v>
      </c>
      <c r="AE71" t="str">
        <f t="shared" si="20"/>
        <v>N</v>
      </c>
      <c r="AK71" s="12">
        <f t="shared" si="34"/>
        <v>47</v>
      </c>
      <c r="AL71" s="12"/>
    </row>
    <row r="72" spans="1:38" x14ac:dyDescent="0.25">
      <c r="A72" s="1" t="s">
        <v>124</v>
      </c>
      <c r="B72" s="1" t="s">
        <v>41</v>
      </c>
      <c r="C72">
        <v>3</v>
      </c>
      <c r="D72">
        <v>5</v>
      </c>
      <c r="E72">
        <v>6</v>
      </c>
      <c r="F72">
        <v>5</v>
      </c>
      <c r="G72">
        <v>2</v>
      </c>
      <c r="H72">
        <v>5</v>
      </c>
      <c r="I72">
        <v>73</v>
      </c>
      <c r="J72">
        <v>84</v>
      </c>
      <c r="K72">
        <v>48</v>
      </c>
      <c r="L72">
        <v>36</v>
      </c>
      <c r="M72">
        <v>4</v>
      </c>
      <c r="O72" t="str">
        <f t="shared" si="21"/>
        <v>N</v>
      </c>
      <c r="P72" t="str">
        <f t="shared" si="22"/>
        <v>N</v>
      </c>
      <c r="Q72">
        <f t="shared" si="23"/>
        <v>24.5</v>
      </c>
      <c r="R72">
        <f t="shared" si="30"/>
        <v>4</v>
      </c>
      <c r="S72">
        <f t="shared" si="31"/>
        <v>0</v>
      </c>
      <c r="T72">
        <f t="shared" si="32"/>
        <v>4</v>
      </c>
      <c r="U72">
        <f t="shared" si="33"/>
        <v>10</v>
      </c>
      <c r="V72">
        <f t="shared" si="24"/>
        <v>0</v>
      </c>
      <c r="W72">
        <f t="shared" si="25"/>
        <v>3</v>
      </c>
      <c r="X72">
        <f t="shared" si="26"/>
        <v>53.5</v>
      </c>
      <c r="AA72" t="str">
        <f t="shared" si="27"/>
        <v>N</v>
      </c>
      <c r="AB72" t="str">
        <f t="shared" si="28"/>
        <v>N</v>
      </c>
      <c r="AC72">
        <f t="shared" si="29"/>
        <v>0</v>
      </c>
      <c r="AD72" t="str">
        <f t="shared" si="19"/>
        <v>N</v>
      </c>
      <c r="AE72" t="str">
        <f t="shared" si="20"/>
        <v>N</v>
      </c>
      <c r="AK72" s="12">
        <f t="shared" si="34"/>
        <v>48</v>
      </c>
      <c r="AL72" s="12"/>
    </row>
    <row r="73" spans="1:38" x14ac:dyDescent="0.25">
      <c r="A73" s="1" t="s">
        <v>125</v>
      </c>
      <c r="B73" s="1" t="s">
        <v>126</v>
      </c>
      <c r="C73">
        <v>4</v>
      </c>
      <c r="D73">
        <v>4</v>
      </c>
      <c r="E73">
        <v>5</v>
      </c>
      <c r="F73">
        <v>5</v>
      </c>
      <c r="G73">
        <v>3</v>
      </c>
      <c r="H73">
        <v>6</v>
      </c>
      <c r="I73">
        <v>44</v>
      </c>
      <c r="J73">
        <v>16</v>
      </c>
      <c r="K73">
        <v>68</v>
      </c>
      <c r="L73">
        <v>55</v>
      </c>
      <c r="M73">
        <v>66</v>
      </c>
      <c r="O73" t="str">
        <f t="shared" si="21"/>
        <v>N</v>
      </c>
      <c r="P73" t="str">
        <f t="shared" si="22"/>
        <v>N</v>
      </c>
      <c r="Q73">
        <f t="shared" si="23"/>
        <v>24.9</v>
      </c>
      <c r="R73">
        <f t="shared" si="30"/>
        <v>10</v>
      </c>
      <c r="S73">
        <f t="shared" si="31"/>
        <v>8</v>
      </c>
      <c r="T73">
        <f t="shared" si="32"/>
        <v>0</v>
      </c>
      <c r="U73">
        <f t="shared" si="33"/>
        <v>8</v>
      </c>
      <c r="V73">
        <f t="shared" si="24"/>
        <v>0</v>
      </c>
      <c r="W73">
        <f t="shared" si="25"/>
        <v>4</v>
      </c>
      <c r="X73">
        <f t="shared" si="26"/>
        <v>58.9</v>
      </c>
      <c r="AA73" t="str">
        <f t="shared" si="27"/>
        <v>N</v>
      </c>
      <c r="AB73" t="str">
        <f t="shared" si="28"/>
        <v>N</v>
      </c>
      <c r="AC73">
        <f t="shared" si="29"/>
        <v>0</v>
      </c>
      <c r="AD73" t="str">
        <f t="shared" si="19"/>
        <v>N</v>
      </c>
      <c r="AE73" t="str">
        <f t="shared" si="20"/>
        <v>N</v>
      </c>
      <c r="AK73" s="12">
        <f t="shared" si="34"/>
        <v>49</v>
      </c>
      <c r="AL73" s="12"/>
    </row>
    <row r="74" spans="1:38" x14ac:dyDescent="0.25">
      <c r="A74" s="1" t="s">
        <v>127</v>
      </c>
      <c r="B74" s="1" t="s">
        <v>90</v>
      </c>
      <c r="C74">
        <v>2</v>
      </c>
      <c r="D74">
        <v>6</v>
      </c>
      <c r="E74">
        <v>6</v>
      </c>
      <c r="F74">
        <v>3</v>
      </c>
      <c r="G74">
        <v>6</v>
      </c>
      <c r="H74">
        <v>2</v>
      </c>
      <c r="I74">
        <v>71</v>
      </c>
      <c r="J74">
        <v>95</v>
      </c>
      <c r="K74">
        <v>90</v>
      </c>
      <c r="L74">
        <v>50</v>
      </c>
      <c r="M74">
        <v>91</v>
      </c>
      <c r="O74" t="str">
        <f t="shared" si="21"/>
        <v>N</v>
      </c>
      <c r="P74" t="str">
        <f t="shared" si="22"/>
        <v>N</v>
      </c>
      <c r="Q74">
        <f t="shared" si="23"/>
        <v>39.700000000000003</v>
      </c>
      <c r="R74">
        <f t="shared" si="30"/>
        <v>8</v>
      </c>
      <c r="S74">
        <f t="shared" si="31"/>
        <v>8</v>
      </c>
      <c r="T74">
        <f t="shared" si="32"/>
        <v>4</v>
      </c>
      <c r="U74">
        <f t="shared" si="33"/>
        <v>10</v>
      </c>
      <c r="V74">
        <f t="shared" si="24"/>
        <v>2</v>
      </c>
      <c r="W74">
        <f t="shared" si="25"/>
        <v>2</v>
      </c>
      <c r="X74">
        <f t="shared" si="26"/>
        <v>67.7</v>
      </c>
      <c r="AA74" t="str">
        <f t="shared" si="27"/>
        <v>N</v>
      </c>
      <c r="AB74" t="str">
        <f t="shared" si="28"/>
        <v>N</v>
      </c>
      <c r="AC74">
        <f t="shared" si="29"/>
        <v>0</v>
      </c>
      <c r="AD74" t="str">
        <f t="shared" si="19"/>
        <v>N</v>
      </c>
      <c r="AE74" t="str">
        <f t="shared" si="20"/>
        <v>N</v>
      </c>
      <c r="AK74" s="12">
        <f t="shared" si="34"/>
        <v>49</v>
      </c>
      <c r="AL74" s="12"/>
    </row>
    <row r="75" spans="1:38" x14ac:dyDescent="0.25">
      <c r="A75" s="1" t="s">
        <v>128</v>
      </c>
      <c r="B75" s="1" t="s">
        <v>45</v>
      </c>
      <c r="C75">
        <v>5</v>
      </c>
      <c r="D75">
        <v>5</v>
      </c>
      <c r="E75">
        <v>2</v>
      </c>
      <c r="F75">
        <v>6</v>
      </c>
      <c r="G75">
        <v>2</v>
      </c>
      <c r="H75">
        <v>2</v>
      </c>
      <c r="I75">
        <v>90</v>
      </c>
      <c r="J75">
        <v>88</v>
      </c>
      <c r="K75">
        <v>73</v>
      </c>
      <c r="L75">
        <v>83</v>
      </c>
      <c r="M75">
        <v>51</v>
      </c>
      <c r="O75" t="str">
        <f t="shared" si="21"/>
        <v>N</v>
      </c>
      <c r="P75" t="str">
        <f t="shared" si="22"/>
        <v>N</v>
      </c>
      <c r="Q75">
        <f t="shared" si="23"/>
        <v>38.5</v>
      </c>
      <c r="R75">
        <f t="shared" si="30"/>
        <v>10</v>
      </c>
      <c r="S75">
        <f t="shared" si="31"/>
        <v>4</v>
      </c>
      <c r="T75">
        <f t="shared" si="32"/>
        <v>10</v>
      </c>
      <c r="U75">
        <f t="shared" si="33"/>
        <v>0</v>
      </c>
      <c r="V75">
        <f t="shared" si="24"/>
        <v>0</v>
      </c>
      <c r="W75">
        <f t="shared" si="25"/>
        <v>5</v>
      </c>
      <c r="X75">
        <f t="shared" si="26"/>
        <v>53.5</v>
      </c>
      <c r="AA75" t="str">
        <f t="shared" si="27"/>
        <v>N</v>
      </c>
      <c r="AB75" t="str">
        <f t="shared" si="28"/>
        <v>N</v>
      </c>
      <c r="AC75">
        <f t="shared" si="29"/>
        <v>0</v>
      </c>
      <c r="AD75" t="str">
        <f t="shared" si="19"/>
        <v>N</v>
      </c>
      <c r="AE75" t="str">
        <f t="shared" si="20"/>
        <v>N</v>
      </c>
      <c r="AK75" s="12">
        <f t="shared" si="34"/>
        <v>49</v>
      </c>
      <c r="AL75" s="12"/>
    </row>
    <row r="76" spans="1:38" x14ac:dyDescent="0.25">
      <c r="A76" s="1" t="s">
        <v>129</v>
      </c>
      <c r="B76" s="1" t="s">
        <v>130</v>
      </c>
      <c r="C76">
        <v>1</v>
      </c>
      <c r="D76">
        <v>5</v>
      </c>
      <c r="E76">
        <v>2</v>
      </c>
      <c r="F76">
        <v>2</v>
      </c>
      <c r="G76">
        <v>3</v>
      </c>
      <c r="H76">
        <v>5</v>
      </c>
      <c r="I76">
        <v>11</v>
      </c>
      <c r="J76">
        <v>24</v>
      </c>
      <c r="K76">
        <v>35</v>
      </c>
      <c r="L76">
        <v>70</v>
      </c>
      <c r="M76">
        <v>6</v>
      </c>
      <c r="O76" t="str">
        <f t="shared" si="21"/>
        <v>N</v>
      </c>
      <c r="P76" t="str">
        <f t="shared" si="22"/>
        <v>N</v>
      </c>
      <c r="Q76">
        <f t="shared" si="23"/>
        <v>14.6</v>
      </c>
      <c r="R76">
        <f t="shared" si="30"/>
        <v>0</v>
      </c>
      <c r="S76">
        <f t="shared" si="31"/>
        <v>10</v>
      </c>
      <c r="T76">
        <f t="shared" si="32"/>
        <v>0</v>
      </c>
      <c r="U76">
        <f t="shared" si="33"/>
        <v>0</v>
      </c>
      <c r="V76">
        <f t="shared" si="24"/>
        <v>0</v>
      </c>
      <c r="W76">
        <f t="shared" si="25"/>
        <v>1</v>
      </c>
      <c r="X76">
        <f t="shared" si="26"/>
        <v>27.6</v>
      </c>
      <c r="AA76" t="str">
        <f t="shared" si="27"/>
        <v>N</v>
      </c>
      <c r="AB76" t="str">
        <f t="shared" si="28"/>
        <v>N</v>
      </c>
      <c r="AC76">
        <f t="shared" si="29"/>
        <v>0</v>
      </c>
      <c r="AD76" t="str">
        <f t="shared" si="19"/>
        <v>N</v>
      </c>
      <c r="AE76" t="str">
        <f t="shared" si="20"/>
        <v>N</v>
      </c>
      <c r="AK76" s="12">
        <f t="shared" si="34"/>
        <v>49</v>
      </c>
      <c r="AL76" s="12"/>
    </row>
    <row r="77" spans="1:38" x14ac:dyDescent="0.25">
      <c r="A77" s="1" t="s">
        <v>131</v>
      </c>
      <c r="B77" s="1" t="s">
        <v>70</v>
      </c>
      <c r="C77">
        <v>5</v>
      </c>
      <c r="D77">
        <v>2</v>
      </c>
      <c r="E77">
        <v>2</v>
      </c>
      <c r="F77">
        <v>6</v>
      </c>
      <c r="G77">
        <v>5</v>
      </c>
      <c r="H77">
        <v>6</v>
      </c>
      <c r="I77">
        <v>44</v>
      </c>
      <c r="J77">
        <v>43</v>
      </c>
      <c r="K77">
        <v>19</v>
      </c>
      <c r="L77">
        <v>86</v>
      </c>
      <c r="M77">
        <v>18</v>
      </c>
      <c r="O77" t="str">
        <f t="shared" si="21"/>
        <v>N</v>
      </c>
      <c r="P77" t="str">
        <f t="shared" si="22"/>
        <v>N</v>
      </c>
      <c r="Q77">
        <f t="shared" si="23"/>
        <v>21</v>
      </c>
      <c r="R77">
        <f t="shared" si="30"/>
        <v>0</v>
      </c>
      <c r="S77">
        <f t="shared" si="31"/>
        <v>0</v>
      </c>
      <c r="T77">
        <f t="shared" si="32"/>
        <v>4</v>
      </c>
      <c r="U77">
        <f t="shared" si="33"/>
        <v>8</v>
      </c>
      <c r="V77">
        <f t="shared" si="24"/>
        <v>0</v>
      </c>
      <c r="W77">
        <f t="shared" si="25"/>
        <v>5</v>
      </c>
      <c r="X77">
        <f t="shared" si="26"/>
        <v>54</v>
      </c>
      <c r="AA77" t="str">
        <f t="shared" si="27"/>
        <v>N</v>
      </c>
      <c r="AB77" t="str">
        <f t="shared" si="28"/>
        <v>N</v>
      </c>
      <c r="AC77">
        <f t="shared" si="29"/>
        <v>0</v>
      </c>
      <c r="AD77" t="str">
        <f t="shared" si="19"/>
        <v>N</v>
      </c>
      <c r="AE77" t="str">
        <f t="shared" si="20"/>
        <v>N</v>
      </c>
      <c r="AK77" s="12">
        <f t="shared" si="34"/>
        <v>50</v>
      </c>
      <c r="AL77" s="12"/>
    </row>
    <row r="78" spans="1:38" x14ac:dyDescent="0.25">
      <c r="A78" s="1" t="s">
        <v>132</v>
      </c>
      <c r="B78" s="1" t="s">
        <v>133</v>
      </c>
      <c r="C78">
        <v>2</v>
      </c>
      <c r="D78">
        <v>5</v>
      </c>
      <c r="E78">
        <v>4</v>
      </c>
      <c r="F78">
        <v>3</v>
      </c>
      <c r="G78">
        <v>6</v>
      </c>
      <c r="H78">
        <v>6</v>
      </c>
      <c r="I78">
        <v>15</v>
      </c>
      <c r="J78">
        <v>69</v>
      </c>
      <c r="K78">
        <v>48</v>
      </c>
      <c r="L78">
        <v>14</v>
      </c>
      <c r="M78">
        <v>32</v>
      </c>
      <c r="O78" t="str">
        <f t="shared" si="21"/>
        <v>N</v>
      </c>
      <c r="P78" t="str">
        <f t="shared" si="22"/>
        <v>N</v>
      </c>
      <c r="Q78">
        <f t="shared" si="23"/>
        <v>17.8</v>
      </c>
      <c r="R78">
        <f t="shared" si="30"/>
        <v>0</v>
      </c>
      <c r="S78">
        <f t="shared" si="31"/>
        <v>10</v>
      </c>
      <c r="T78">
        <f t="shared" si="32"/>
        <v>8</v>
      </c>
      <c r="U78">
        <f t="shared" si="33"/>
        <v>10</v>
      </c>
      <c r="V78">
        <f t="shared" si="24"/>
        <v>0</v>
      </c>
      <c r="W78">
        <f t="shared" si="25"/>
        <v>2</v>
      </c>
      <c r="X78">
        <f t="shared" si="26"/>
        <v>49.8</v>
      </c>
      <c r="AA78" t="str">
        <f t="shared" si="27"/>
        <v>N</v>
      </c>
      <c r="AB78" t="str">
        <f t="shared" si="28"/>
        <v>N</v>
      </c>
      <c r="AC78">
        <f t="shared" si="29"/>
        <v>0</v>
      </c>
      <c r="AD78" t="str">
        <f t="shared" si="19"/>
        <v>N</v>
      </c>
      <c r="AE78" t="str">
        <f t="shared" si="20"/>
        <v>N</v>
      </c>
      <c r="AK78" s="12">
        <f t="shared" si="34"/>
        <v>51</v>
      </c>
      <c r="AL78" s="12"/>
    </row>
    <row r="79" spans="1:38" x14ac:dyDescent="0.25">
      <c r="A79" s="1" t="s">
        <v>134</v>
      </c>
      <c r="B79" s="1" t="s">
        <v>45</v>
      </c>
      <c r="C79">
        <v>6</v>
      </c>
      <c r="D79">
        <v>3</v>
      </c>
      <c r="E79">
        <v>4</v>
      </c>
      <c r="F79">
        <v>5</v>
      </c>
      <c r="G79">
        <v>3</v>
      </c>
      <c r="H79">
        <v>4</v>
      </c>
      <c r="I79">
        <v>38</v>
      </c>
      <c r="J79">
        <v>48</v>
      </c>
      <c r="K79">
        <v>3</v>
      </c>
      <c r="L79">
        <v>38</v>
      </c>
      <c r="M79">
        <v>91</v>
      </c>
      <c r="O79" t="str">
        <f t="shared" si="21"/>
        <v>N</v>
      </c>
      <c r="P79" t="str">
        <f t="shared" si="22"/>
        <v>N</v>
      </c>
      <c r="Q79">
        <f t="shared" si="23"/>
        <v>21.8</v>
      </c>
      <c r="R79">
        <f t="shared" si="30"/>
        <v>6</v>
      </c>
      <c r="S79">
        <f t="shared" si="31"/>
        <v>4</v>
      </c>
      <c r="T79">
        <f t="shared" si="32"/>
        <v>10</v>
      </c>
      <c r="U79">
        <f t="shared" si="33"/>
        <v>10</v>
      </c>
      <c r="V79">
        <f t="shared" si="24"/>
        <v>0</v>
      </c>
      <c r="W79">
        <f t="shared" si="25"/>
        <v>6</v>
      </c>
      <c r="X79">
        <f t="shared" si="26"/>
        <v>51.8</v>
      </c>
      <c r="AA79" t="str">
        <f t="shared" si="27"/>
        <v>N</v>
      </c>
      <c r="AB79" t="str">
        <f t="shared" si="28"/>
        <v>N</v>
      </c>
      <c r="AC79">
        <f t="shared" si="29"/>
        <v>0</v>
      </c>
      <c r="AD79" t="str">
        <f t="shared" ref="AD79:AD142" si="35">IF(AC79&gt;=3,A79,"N")</f>
        <v>N</v>
      </c>
      <c r="AE79" t="str">
        <f t="shared" ref="AE79:AE142" si="36">IF(AC79&gt;=3,B79,"N")</f>
        <v>N</v>
      </c>
      <c r="AK79" s="12">
        <f t="shared" si="34"/>
        <v>52</v>
      </c>
      <c r="AL79" s="12"/>
    </row>
    <row r="80" spans="1:38" x14ac:dyDescent="0.25">
      <c r="A80" s="1" t="s">
        <v>135</v>
      </c>
      <c r="B80" s="1" t="s">
        <v>38</v>
      </c>
      <c r="C80">
        <v>3</v>
      </c>
      <c r="D80">
        <v>6</v>
      </c>
      <c r="E80">
        <v>3</v>
      </c>
      <c r="F80">
        <v>6</v>
      </c>
      <c r="G80">
        <v>3</v>
      </c>
      <c r="H80">
        <v>5</v>
      </c>
      <c r="I80">
        <v>66</v>
      </c>
      <c r="J80">
        <v>42</v>
      </c>
      <c r="K80">
        <v>40</v>
      </c>
      <c r="L80">
        <v>91</v>
      </c>
      <c r="M80">
        <v>74</v>
      </c>
      <c r="O80" t="str">
        <f t="shared" si="21"/>
        <v>N</v>
      </c>
      <c r="P80" t="str">
        <f t="shared" si="22"/>
        <v>N</v>
      </c>
      <c r="Q80">
        <f t="shared" si="23"/>
        <v>31.3</v>
      </c>
      <c r="R80">
        <f t="shared" si="30"/>
        <v>6</v>
      </c>
      <c r="S80">
        <f t="shared" si="31"/>
        <v>8</v>
      </c>
      <c r="T80">
        <f t="shared" si="32"/>
        <v>4</v>
      </c>
      <c r="U80">
        <f t="shared" si="33"/>
        <v>6</v>
      </c>
      <c r="V80">
        <f t="shared" si="24"/>
        <v>2</v>
      </c>
      <c r="W80">
        <f t="shared" si="25"/>
        <v>3</v>
      </c>
      <c r="X80">
        <f t="shared" si="26"/>
        <v>62.3</v>
      </c>
      <c r="AA80" t="str">
        <f t="shared" si="27"/>
        <v>N</v>
      </c>
      <c r="AB80" t="str">
        <f t="shared" si="28"/>
        <v>N</v>
      </c>
      <c r="AC80">
        <f t="shared" si="29"/>
        <v>0</v>
      </c>
      <c r="AD80" t="str">
        <f t="shared" si="35"/>
        <v>N</v>
      </c>
      <c r="AE80" t="str">
        <f t="shared" si="36"/>
        <v>N</v>
      </c>
      <c r="AK80" s="12">
        <f t="shared" si="34"/>
        <v>52</v>
      </c>
      <c r="AL80" s="12"/>
    </row>
    <row r="81" spans="1:38" x14ac:dyDescent="0.25">
      <c r="A81" s="1" t="s">
        <v>136</v>
      </c>
      <c r="B81" s="1" t="s">
        <v>137</v>
      </c>
      <c r="C81">
        <v>7</v>
      </c>
      <c r="D81">
        <v>4</v>
      </c>
      <c r="E81">
        <v>2</v>
      </c>
      <c r="F81">
        <v>4</v>
      </c>
      <c r="G81">
        <v>6</v>
      </c>
      <c r="H81">
        <v>5</v>
      </c>
      <c r="I81">
        <v>28</v>
      </c>
      <c r="J81">
        <v>1</v>
      </c>
      <c r="K81">
        <v>36</v>
      </c>
      <c r="L81">
        <v>63</v>
      </c>
      <c r="M81">
        <v>49</v>
      </c>
      <c r="O81" t="str">
        <f t="shared" si="21"/>
        <v>N</v>
      </c>
      <c r="P81" t="str">
        <f t="shared" si="22"/>
        <v>N</v>
      </c>
      <c r="Q81">
        <f t="shared" si="23"/>
        <v>17.7</v>
      </c>
      <c r="R81">
        <f t="shared" si="30"/>
        <v>4</v>
      </c>
      <c r="S81">
        <f t="shared" si="31"/>
        <v>10</v>
      </c>
      <c r="T81">
        <f t="shared" si="32"/>
        <v>4</v>
      </c>
      <c r="U81">
        <f t="shared" si="33"/>
        <v>8</v>
      </c>
      <c r="V81">
        <f t="shared" si="24"/>
        <v>0</v>
      </c>
      <c r="W81">
        <f t="shared" si="25"/>
        <v>7</v>
      </c>
      <c r="X81">
        <f t="shared" si="26"/>
        <v>48.7</v>
      </c>
      <c r="AA81" t="str">
        <f t="shared" si="27"/>
        <v>N</v>
      </c>
      <c r="AB81" t="str">
        <f t="shared" si="28"/>
        <v>N</v>
      </c>
      <c r="AC81">
        <f t="shared" si="29"/>
        <v>0</v>
      </c>
      <c r="AD81" t="str">
        <f t="shared" si="35"/>
        <v>N</v>
      </c>
      <c r="AE81" t="str">
        <f t="shared" si="36"/>
        <v>N</v>
      </c>
      <c r="AK81" s="12">
        <f t="shared" si="34"/>
        <v>53</v>
      </c>
      <c r="AL81" s="12"/>
    </row>
    <row r="82" spans="1:38" x14ac:dyDescent="0.25">
      <c r="A82" s="1" t="s">
        <v>138</v>
      </c>
      <c r="B82" s="1" t="s">
        <v>139</v>
      </c>
      <c r="C82">
        <v>0</v>
      </c>
      <c r="D82">
        <v>6</v>
      </c>
      <c r="E82">
        <v>5</v>
      </c>
      <c r="F82">
        <v>6</v>
      </c>
      <c r="G82">
        <v>5</v>
      </c>
      <c r="H82">
        <v>6</v>
      </c>
      <c r="I82">
        <v>12</v>
      </c>
      <c r="J82">
        <v>20</v>
      </c>
      <c r="K82">
        <v>10</v>
      </c>
      <c r="L82">
        <v>73</v>
      </c>
      <c r="M82">
        <v>68</v>
      </c>
      <c r="O82" t="str">
        <f t="shared" si="21"/>
        <v>Szczepanska</v>
      </c>
      <c r="P82" t="str">
        <f t="shared" si="22"/>
        <v>Emilia</v>
      </c>
      <c r="Q82">
        <f t="shared" si="23"/>
        <v>18.3</v>
      </c>
      <c r="R82">
        <f t="shared" si="30"/>
        <v>0</v>
      </c>
      <c r="S82">
        <f t="shared" si="31"/>
        <v>6</v>
      </c>
      <c r="T82">
        <f t="shared" si="32"/>
        <v>10</v>
      </c>
      <c r="U82">
        <f t="shared" si="33"/>
        <v>8</v>
      </c>
      <c r="V82">
        <f t="shared" si="24"/>
        <v>2</v>
      </c>
      <c r="W82">
        <f t="shared" si="25"/>
        <v>0</v>
      </c>
      <c r="X82">
        <f t="shared" si="26"/>
        <v>56.3</v>
      </c>
      <c r="AA82" t="str">
        <f t="shared" si="27"/>
        <v>N</v>
      </c>
      <c r="AB82" t="str">
        <f t="shared" si="28"/>
        <v>N</v>
      </c>
      <c r="AC82">
        <f t="shared" si="29"/>
        <v>0</v>
      </c>
      <c r="AD82" t="str">
        <f t="shared" si="35"/>
        <v>N</v>
      </c>
      <c r="AE82" t="str">
        <f t="shared" si="36"/>
        <v>N</v>
      </c>
      <c r="AK82" s="12">
        <f t="shared" si="34"/>
        <v>54</v>
      </c>
      <c r="AL82" s="12"/>
    </row>
    <row r="83" spans="1:38" x14ac:dyDescent="0.25">
      <c r="A83" s="1" t="s">
        <v>140</v>
      </c>
      <c r="B83" s="1" t="s">
        <v>45</v>
      </c>
      <c r="C83">
        <v>4</v>
      </c>
      <c r="D83">
        <v>5</v>
      </c>
      <c r="E83">
        <v>4</v>
      </c>
      <c r="F83">
        <v>2</v>
      </c>
      <c r="G83">
        <v>3</v>
      </c>
      <c r="H83">
        <v>4</v>
      </c>
      <c r="I83">
        <v>21</v>
      </c>
      <c r="J83">
        <v>58</v>
      </c>
      <c r="K83">
        <v>66</v>
      </c>
      <c r="L83">
        <v>93</v>
      </c>
      <c r="M83">
        <v>89</v>
      </c>
      <c r="O83" t="str">
        <f t="shared" si="21"/>
        <v>N</v>
      </c>
      <c r="P83" t="str">
        <f t="shared" si="22"/>
        <v>N</v>
      </c>
      <c r="Q83">
        <f t="shared" si="23"/>
        <v>32.700000000000003</v>
      </c>
      <c r="R83">
        <f t="shared" si="30"/>
        <v>8</v>
      </c>
      <c r="S83">
        <f t="shared" si="31"/>
        <v>10</v>
      </c>
      <c r="T83">
        <f t="shared" si="32"/>
        <v>8</v>
      </c>
      <c r="U83">
        <f t="shared" si="33"/>
        <v>10</v>
      </c>
      <c r="V83">
        <f t="shared" si="24"/>
        <v>0</v>
      </c>
      <c r="W83">
        <f t="shared" si="25"/>
        <v>4</v>
      </c>
      <c r="X83">
        <f t="shared" si="26"/>
        <v>52.7</v>
      </c>
      <c r="AA83" t="str">
        <f t="shared" si="27"/>
        <v>N</v>
      </c>
      <c r="AB83" t="str">
        <f t="shared" si="28"/>
        <v>N</v>
      </c>
      <c r="AC83">
        <f t="shared" si="29"/>
        <v>0</v>
      </c>
      <c r="AD83" t="str">
        <f t="shared" si="35"/>
        <v>N</v>
      </c>
      <c r="AE83" t="str">
        <f t="shared" si="36"/>
        <v>N</v>
      </c>
      <c r="AK83" s="12">
        <f t="shared" si="34"/>
        <v>54</v>
      </c>
      <c r="AL83" s="12"/>
    </row>
    <row r="84" spans="1:38" x14ac:dyDescent="0.25">
      <c r="A84" s="1" t="s">
        <v>141</v>
      </c>
      <c r="B84" s="1" t="s">
        <v>99</v>
      </c>
      <c r="C84">
        <v>0</v>
      </c>
      <c r="D84">
        <v>2</v>
      </c>
      <c r="E84">
        <v>2</v>
      </c>
      <c r="F84">
        <v>4</v>
      </c>
      <c r="G84">
        <v>3</v>
      </c>
      <c r="H84">
        <v>3</v>
      </c>
      <c r="I84">
        <v>3</v>
      </c>
      <c r="J84">
        <v>25</v>
      </c>
      <c r="K84">
        <v>93</v>
      </c>
      <c r="L84">
        <v>92</v>
      </c>
      <c r="M84">
        <v>73</v>
      </c>
      <c r="O84" t="str">
        <f t="shared" si="21"/>
        <v>N</v>
      </c>
      <c r="P84" t="str">
        <f t="shared" si="22"/>
        <v>N</v>
      </c>
      <c r="Q84">
        <f t="shared" si="23"/>
        <v>28.6</v>
      </c>
      <c r="R84">
        <f t="shared" si="30"/>
        <v>6</v>
      </c>
      <c r="S84">
        <f t="shared" si="31"/>
        <v>0</v>
      </c>
      <c r="T84">
        <f t="shared" si="32"/>
        <v>4</v>
      </c>
      <c r="U84">
        <f t="shared" si="33"/>
        <v>6</v>
      </c>
      <c r="V84">
        <f t="shared" si="24"/>
        <v>0</v>
      </c>
      <c r="W84">
        <f t="shared" si="25"/>
        <v>0</v>
      </c>
      <c r="X84">
        <f t="shared" si="26"/>
        <v>42.6</v>
      </c>
      <c r="AA84" t="str">
        <f t="shared" si="27"/>
        <v>N</v>
      </c>
      <c r="AB84" t="str">
        <f t="shared" si="28"/>
        <v>N</v>
      </c>
      <c r="AC84">
        <f t="shared" si="29"/>
        <v>0</v>
      </c>
      <c r="AD84" t="str">
        <f t="shared" si="35"/>
        <v>N</v>
      </c>
      <c r="AE84" t="str">
        <f t="shared" si="36"/>
        <v>N</v>
      </c>
      <c r="AK84" s="12">
        <f t="shared" si="34"/>
        <v>54</v>
      </c>
      <c r="AL84" s="12"/>
    </row>
    <row r="85" spans="1:38" x14ac:dyDescent="0.25">
      <c r="A85" s="1" t="s">
        <v>142</v>
      </c>
      <c r="B85" s="1" t="s">
        <v>130</v>
      </c>
      <c r="C85">
        <v>4</v>
      </c>
      <c r="D85">
        <v>4</v>
      </c>
      <c r="E85">
        <v>2</v>
      </c>
      <c r="F85">
        <v>6</v>
      </c>
      <c r="G85">
        <v>5</v>
      </c>
      <c r="H85">
        <v>2</v>
      </c>
      <c r="I85">
        <v>81</v>
      </c>
      <c r="J85">
        <v>5</v>
      </c>
      <c r="K85">
        <v>60</v>
      </c>
      <c r="L85">
        <v>2</v>
      </c>
      <c r="M85">
        <v>91</v>
      </c>
      <c r="O85" t="str">
        <f t="shared" si="21"/>
        <v>N</v>
      </c>
      <c r="P85" t="str">
        <f t="shared" si="22"/>
        <v>N</v>
      </c>
      <c r="Q85">
        <f t="shared" si="23"/>
        <v>23.9</v>
      </c>
      <c r="R85">
        <f t="shared" si="30"/>
        <v>0</v>
      </c>
      <c r="S85">
        <f t="shared" si="31"/>
        <v>6</v>
      </c>
      <c r="T85">
        <f t="shared" si="32"/>
        <v>4</v>
      </c>
      <c r="U85">
        <f t="shared" si="33"/>
        <v>4</v>
      </c>
      <c r="V85">
        <f t="shared" si="24"/>
        <v>0</v>
      </c>
      <c r="W85">
        <f t="shared" si="25"/>
        <v>4</v>
      </c>
      <c r="X85">
        <f t="shared" si="26"/>
        <v>45.9</v>
      </c>
      <c r="AA85" t="str">
        <f t="shared" si="27"/>
        <v>N</v>
      </c>
      <c r="AB85" t="str">
        <f t="shared" si="28"/>
        <v>N</v>
      </c>
      <c r="AC85">
        <f t="shared" si="29"/>
        <v>0</v>
      </c>
      <c r="AD85" t="str">
        <f t="shared" si="35"/>
        <v>N</v>
      </c>
      <c r="AE85" t="str">
        <f t="shared" si="36"/>
        <v>N</v>
      </c>
      <c r="AK85" s="12">
        <f t="shared" si="34"/>
        <v>54</v>
      </c>
      <c r="AL85" s="12"/>
    </row>
    <row r="86" spans="1:38" x14ac:dyDescent="0.25">
      <c r="A86" s="1" t="s">
        <v>143</v>
      </c>
      <c r="B86" s="1" t="s">
        <v>70</v>
      </c>
      <c r="C86">
        <v>1</v>
      </c>
      <c r="D86">
        <v>4</v>
      </c>
      <c r="E86">
        <v>6</v>
      </c>
      <c r="F86">
        <v>4</v>
      </c>
      <c r="G86">
        <v>3</v>
      </c>
      <c r="H86">
        <v>6</v>
      </c>
      <c r="I86">
        <v>100</v>
      </c>
      <c r="J86">
        <v>100</v>
      </c>
      <c r="K86">
        <v>100</v>
      </c>
      <c r="L86">
        <v>36</v>
      </c>
      <c r="M86">
        <v>10</v>
      </c>
      <c r="O86" t="str">
        <f t="shared" si="21"/>
        <v>N</v>
      </c>
      <c r="P86" t="str">
        <f t="shared" si="22"/>
        <v>N</v>
      </c>
      <c r="Q86">
        <f t="shared" si="23"/>
        <v>34.6</v>
      </c>
      <c r="R86">
        <f t="shared" si="30"/>
        <v>0</v>
      </c>
      <c r="S86">
        <f t="shared" si="31"/>
        <v>10</v>
      </c>
      <c r="T86">
        <f t="shared" si="32"/>
        <v>8</v>
      </c>
      <c r="U86">
        <f t="shared" si="33"/>
        <v>0</v>
      </c>
      <c r="V86">
        <f t="shared" si="24"/>
        <v>0</v>
      </c>
      <c r="W86">
        <f t="shared" si="25"/>
        <v>1</v>
      </c>
      <c r="X86">
        <f t="shared" si="26"/>
        <v>65.599999999999994</v>
      </c>
      <c r="AA86" t="str">
        <f t="shared" si="27"/>
        <v>N</v>
      </c>
      <c r="AB86" t="str">
        <f t="shared" si="28"/>
        <v>N</v>
      </c>
      <c r="AC86">
        <f t="shared" si="29"/>
        <v>3</v>
      </c>
      <c r="AD86" t="str">
        <f t="shared" si="35"/>
        <v>Rembiewski</v>
      </c>
      <c r="AE86" t="str">
        <f t="shared" si="36"/>
        <v>Jakub</v>
      </c>
      <c r="AK86" s="12">
        <f t="shared" si="34"/>
        <v>54</v>
      </c>
      <c r="AL86" s="12"/>
    </row>
    <row r="87" spans="1:38" x14ac:dyDescent="0.25">
      <c r="A87" s="1" t="s">
        <v>144</v>
      </c>
      <c r="B87" s="1" t="s">
        <v>145</v>
      </c>
      <c r="C87">
        <v>2</v>
      </c>
      <c r="D87">
        <v>3</v>
      </c>
      <c r="E87">
        <v>3</v>
      </c>
      <c r="F87">
        <v>5</v>
      </c>
      <c r="G87">
        <v>6</v>
      </c>
      <c r="H87">
        <v>6</v>
      </c>
      <c r="I87">
        <v>32</v>
      </c>
      <c r="J87">
        <v>27</v>
      </c>
      <c r="K87">
        <v>15</v>
      </c>
      <c r="L87">
        <v>59</v>
      </c>
      <c r="M87">
        <v>26</v>
      </c>
      <c r="O87" t="str">
        <f t="shared" si="21"/>
        <v>N</v>
      </c>
      <c r="P87" t="str">
        <f t="shared" si="22"/>
        <v>N</v>
      </c>
      <c r="Q87">
        <f t="shared" si="23"/>
        <v>15.9</v>
      </c>
      <c r="R87">
        <f t="shared" si="30"/>
        <v>10</v>
      </c>
      <c r="S87">
        <f t="shared" si="31"/>
        <v>6</v>
      </c>
      <c r="T87">
        <f t="shared" si="32"/>
        <v>4</v>
      </c>
      <c r="U87">
        <f t="shared" si="33"/>
        <v>10</v>
      </c>
      <c r="V87">
        <f t="shared" si="24"/>
        <v>0</v>
      </c>
      <c r="W87">
        <f t="shared" si="25"/>
        <v>2</v>
      </c>
      <c r="X87">
        <f t="shared" si="26"/>
        <v>49.9</v>
      </c>
      <c r="AA87" t="str">
        <f t="shared" si="27"/>
        <v>N</v>
      </c>
      <c r="AB87" t="str">
        <f t="shared" si="28"/>
        <v>N</v>
      </c>
      <c r="AC87">
        <f t="shared" si="29"/>
        <v>0</v>
      </c>
      <c r="AD87" t="str">
        <f t="shared" si="35"/>
        <v>N</v>
      </c>
      <c r="AE87" t="str">
        <f t="shared" si="36"/>
        <v>N</v>
      </c>
      <c r="AK87" s="12">
        <f t="shared" si="34"/>
        <v>55</v>
      </c>
      <c r="AL87" s="12"/>
    </row>
    <row r="88" spans="1:38" x14ac:dyDescent="0.25">
      <c r="A88" s="1" t="s">
        <v>146</v>
      </c>
      <c r="B88" s="1" t="s">
        <v>147</v>
      </c>
      <c r="C88">
        <v>3</v>
      </c>
      <c r="D88">
        <v>5</v>
      </c>
      <c r="E88">
        <v>2</v>
      </c>
      <c r="F88">
        <v>6</v>
      </c>
      <c r="G88">
        <v>3</v>
      </c>
      <c r="H88">
        <v>3</v>
      </c>
      <c r="I88">
        <v>95</v>
      </c>
      <c r="J88">
        <v>15</v>
      </c>
      <c r="K88">
        <v>44</v>
      </c>
      <c r="L88">
        <v>29</v>
      </c>
      <c r="M88">
        <v>14</v>
      </c>
      <c r="O88" t="str">
        <f t="shared" si="21"/>
        <v>N</v>
      </c>
      <c r="P88" t="str">
        <f t="shared" si="22"/>
        <v>N</v>
      </c>
      <c r="Q88">
        <f t="shared" si="23"/>
        <v>19.7</v>
      </c>
      <c r="R88">
        <f t="shared" si="30"/>
        <v>4</v>
      </c>
      <c r="S88">
        <f t="shared" si="31"/>
        <v>8</v>
      </c>
      <c r="T88">
        <f t="shared" si="32"/>
        <v>10</v>
      </c>
      <c r="U88">
        <f t="shared" si="33"/>
        <v>10</v>
      </c>
      <c r="V88">
        <f t="shared" si="24"/>
        <v>0</v>
      </c>
      <c r="W88">
        <f t="shared" si="25"/>
        <v>3</v>
      </c>
      <c r="X88">
        <f t="shared" si="26"/>
        <v>40.700000000000003</v>
      </c>
      <c r="AA88" t="str">
        <f t="shared" si="27"/>
        <v>N</v>
      </c>
      <c r="AB88" t="str">
        <f t="shared" si="28"/>
        <v>N</v>
      </c>
      <c r="AC88">
        <f t="shared" si="29"/>
        <v>0</v>
      </c>
      <c r="AD88" t="str">
        <f t="shared" si="35"/>
        <v>N</v>
      </c>
      <c r="AE88" t="str">
        <f t="shared" si="36"/>
        <v>N</v>
      </c>
      <c r="AK88" s="12">
        <f t="shared" si="34"/>
        <v>56</v>
      </c>
      <c r="AL88" s="12"/>
    </row>
    <row r="89" spans="1:38" x14ac:dyDescent="0.25">
      <c r="A89" s="1" t="s">
        <v>148</v>
      </c>
      <c r="B89" s="1" t="s">
        <v>28</v>
      </c>
      <c r="C89">
        <v>2</v>
      </c>
      <c r="D89">
        <v>4</v>
      </c>
      <c r="E89">
        <v>2</v>
      </c>
      <c r="F89">
        <v>6</v>
      </c>
      <c r="G89">
        <v>4</v>
      </c>
      <c r="H89">
        <v>4</v>
      </c>
      <c r="I89">
        <v>84</v>
      </c>
      <c r="J89">
        <v>95</v>
      </c>
      <c r="K89">
        <v>31</v>
      </c>
      <c r="L89">
        <v>8</v>
      </c>
      <c r="M89">
        <v>54</v>
      </c>
      <c r="O89" t="str">
        <f t="shared" si="21"/>
        <v>N</v>
      </c>
      <c r="P89" t="str">
        <f t="shared" si="22"/>
        <v>N</v>
      </c>
      <c r="Q89">
        <f t="shared" si="23"/>
        <v>27.2</v>
      </c>
      <c r="R89">
        <f t="shared" si="30"/>
        <v>0</v>
      </c>
      <c r="S89">
        <f t="shared" si="31"/>
        <v>10</v>
      </c>
      <c r="T89">
        <f t="shared" si="32"/>
        <v>4</v>
      </c>
      <c r="U89">
        <f t="shared" si="33"/>
        <v>4</v>
      </c>
      <c r="V89">
        <f t="shared" si="24"/>
        <v>0</v>
      </c>
      <c r="W89">
        <f t="shared" si="25"/>
        <v>2</v>
      </c>
      <c r="X89">
        <f t="shared" si="26"/>
        <v>51.2</v>
      </c>
      <c r="AA89" t="str">
        <f t="shared" si="27"/>
        <v>N</v>
      </c>
      <c r="AB89" t="str">
        <f t="shared" si="28"/>
        <v>N</v>
      </c>
      <c r="AC89">
        <f t="shared" si="29"/>
        <v>0</v>
      </c>
      <c r="AD89" t="str">
        <f t="shared" si="35"/>
        <v>N</v>
      </c>
      <c r="AE89" t="str">
        <f t="shared" si="36"/>
        <v>N</v>
      </c>
      <c r="AK89" s="12">
        <f t="shared" si="34"/>
        <v>56</v>
      </c>
      <c r="AL89" s="12"/>
    </row>
    <row r="90" spans="1:38" x14ac:dyDescent="0.25">
      <c r="A90" s="1" t="s">
        <v>149</v>
      </c>
      <c r="B90" s="1" t="s">
        <v>150</v>
      </c>
      <c r="C90">
        <v>5</v>
      </c>
      <c r="D90">
        <v>2</v>
      </c>
      <c r="E90">
        <v>3</v>
      </c>
      <c r="F90">
        <v>4</v>
      </c>
      <c r="G90">
        <v>3</v>
      </c>
      <c r="H90">
        <v>6</v>
      </c>
      <c r="I90">
        <v>30</v>
      </c>
      <c r="J90">
        <v>24</v>
      </c>
      <c r="K90">
        <v>66</v>
      </c>
      <c r="L90">
        <v>41</v>
      </c>
      <c r="M90">
        <v>82</v>
      </c>
      <c r="O90" t="str">
        <f t="shared" si="21"/>
        <v>N</v>
      </c>
      <c r="P90" t="str">
        <f t="shared" si="22"/>
        <v>N</v>
      </c>
      <c r="Q90">
        <f t="shared" si="23"/>
        <v>24.3</v>
      </c>
      <c r="R90">
        <f t="shared" si="30"/>
        <v>0</v>
      </c>
      <c r="S90">
        <f t="shared" si="31"/>
        <v>10</v>
      </c>
      <c r="T90">
        <f t="shared" si="32"/>
        <v>6</v>
      </c>
      <c r="U90">
        <f t="shared" si="33"/>
        <v>6</v>
      </c>
      <c r="V90">
        <f t="shared" si="24"/>
        <v>0</v>
      </c>
      <c r="W90">
        <f t="shared" si="25"/>
        <v>5</v>
      </c>
      <c r="X90">
        <f t="shared" si="26"/>
        <v>53.3</v>
      </c>
      <c r="AA90" t="str">
        <f t="shared" si="27"/>
        <v>N</v>
      </c>
      <c r="AB90" t="str">
        <f t="shared" si="28"/>
        <v>N</v>
      </c>
      <c r="AC90">
        <f t="shared" si="29"/>
        <v>0</v>
      </c>
      <c r="AD90" t="str">
        <f t="shared" si="35"/>
        <v>N</v>
      </c>
      <c r="AE90" t="str">
        <f t="shared" si="36"/>
        <v>N</v>
      </c>
      <c r="AK90" s="12">
        <f t="shared" si="34"/>
        <v>57</v>
      </c>
      <c r="AL90" s="12"/>
    </row>
    <row r="91" spans="1:38" x14ac:dyDescent="0.25">
      <c r="A91" s="1" t="s">
        <v>151</v>
      </c>
      <c r="B91" s="1" t="s">
        <v>70</v>
      </c>
      <c r="C91">
        <v>1</v>
      </c>
      <c r="D91">
        <v>3</v>
      </c>
      <c r="E91">
        <v>6</v>
      </c>
      <c r="F91">
        <v>4</v>
      </c>
      <c r="G91">
        <v>6</v>
      </c>
      <c r="H91">
        <v>2</v>
      </c>
      <c r="I91">
        <v>30</v>
      </c>
      <c r="J91">
        <v>35</v>
      </c>
      <c r="K91">
        <v>100</v>
      </c>
      <c r="L91">
        <v>100</v>
      </c>
      <c r="M91">
        <v>100</v>
      </c>
      <c r="O91" t="str">
        <f t="shared" si="21"/>
        <v>N</v>
      </c>
      <c r="P91" t="str">
        <f t="shared" si="22"/>
        <v>N</v>
      </c>
      <c r="Q91">
        <f t="shared" si="23"/>
        <v>36.5</v>
      </c>
      <c r="R91">
        <f t="shared" si="30"/>
        <v>4</v>
      </c>
      <c r="S91">
        <f t="shared" si="31"/>
        <v>6</v>
      </c>
      <c r="T91">
        <f t="shared" si="32"/>
        <v>4</v>
      </c>
      <c r="U91">
        <f t="shared" si="33"/>
        <v>10</v>
      </c>
      <c r="V91">
        <f t="shared" si="24"/>
        <v>0</v>
      </c>
      <c r="W91">
        <f t="shared" si="25"/>
        <v>1</v>
      </c>
      <c r="X91">
        <f t="shared" si="26"/>
        <v>63.5</v>
      </c>
      <c r="AA91" t="str">
        <f t="shared" si="27"/>
        <v>N</v>
      </c>
      <c r="AB91" t="str">
        <f t="shared" si="28"/>
        <v>N</v>
      </c>
      <c r="AC91">
        <f t="shared" si="29"/>
        <v>3</v>
      </c>
      <c r="AD91" t="str">
        <f t="shared" si="35"/>
        <v>Przytula</v>
      </c>
      <c r="AE91" t="str">
        <f t="shared" si="36"/>
        <v>Jakub</v>
      </c>
      <c r="AK91" s="12">
        <f t="shared" si="34"/>
        <v>57</v>
      </c>
      <c r="AL91" s="12"/>
    </row>
    <row r="92" spans="1:38" x14ac:dyDescent="0.25">
      <c r="A92" s="1" t="s">
        <v>152</v>
      </c>
      <c r="B92" s="1" t="s">
        <v>153</v>
      </c>
      <c r="C92">
        <v>1</v>
      </c>
      <c r="D92">
        <v>5</v>
      </c>
      <c r="E92">
        <v>4</v>
      </c>
      <c r="F92">
        <v>2</v>
      </c>
      <c r="G92">
        <v>5</v>
      </c>
      <c r="H92">
        <v>6</v>
      </c>
      <c r="I92">
        <v>54</v>
      </c>
      <c r="J92">
        <v>50</v>
      </c>
      <c r="K92">
        <v>9</v>
      </c>
      <c r="L92">
        <v>59</v>
      </c>
      <c r="M92">
        <v>54</v>
      </c>
      <c r="O92" t="str">
        <f t="shared" si="21"/>
        <v>N</v>
      </c>
      <c r="P92" t="str">
        <f t="shared" si="22"/>
        <v>N</v>
      </c>
      <c r="Q92">
        <f t="shared" si="23"/>
        <v>22.6</v>
      </c>
      <c r="R92">
        <f t="shared" si="30"/>
        <v>10</v>
      </c>
      <c r="S92">
        <f t="shared" si="31"/>
        <v>6</v>
      </c>
      <c r="T92">
        <f t="shared" si="32"/>
        <v>10</v>
      </c>
      <c r="U92">
        <f t="shared" si="33"/>
        <v>0</v>
      </c>
      <c r="V92">
        <f t="shared" si="24"/>
        <v>0</v>
      </c>
      <c r="W92">
        <f t="shared" si="25"/>
        <v>1</v>
      </c>
      <c r="X92">
        <f t="shared" si="26"/>
        <v>47.6</v>
      </c>
      <c r="AA92" t="str">
        <f t="shared" si="27"/>
        <v>N</v>
      </c>
      <c r="AB92" t="str">
        <f t="shared" si="28"/>
        <v>N</v>
      </c>
      <c r="AC92">
        <f t="shared" si="29"/>
        <v>0</v>
      </c>
      <c r="AD92" t="str">
        <f t="shared" si="35"/>
        <v>N</v>
      </c>
      <c r="AE92" t="str">
        <f t="shared" si="36"/>
        <v>N</v>
      </c>
      <c r="AK92" s="12">
        <f t="shared" si="34"/>
        <v>58</v>
      </c>
      <c r="AL92" s="12"/>
    </row>
    <row r="93" spans="1:38" x14ac:dyDescent="0.25">
      <c r="A93" s="1" t="s">
        <v>154</v>
      </c>
      <c r="B93" s="1" t="s">
        <v>155</v>
      </c>
      <c r="C93">
        <v>6</v>
      </c>
      <c r="D93">
        <v>2</v>
      </c>
      <c r="E93">
        <v>3</v>
      </c>
      <c r="F93">
        <v>5</v>
      </c>
      <c r="G93">
        <v>4</v>
      </c>
      <c r="H93">
        <v>4</v>
      </c>
      <c r="I93">
        <v>50</v>
      </c>
      <c r="J93">
        <v>30</v>
      </c>
      <c r="K93">
        <v>14</v>
      </c>
      <c r="L93">
        <v>20</v>
      </c>
      <c r="M93">
        <v>88</v>
      </c>
      <c r="O93" t="str">
        <f t="shared" si="21"/>
        <v>N</v>
      </c>
      <c r="P93" t="str">
        <f t="shared" si="22"/>
        <v>N</v>
      </c>
      <c r="Q93">
        <f t="shared" si="23"/>
        <v>20.2</v>
      </c>
      <c r="R93">
        <f t="shared" si="30"/>
        <v>6</v>
      </c>
      <c r="S93">
        <f t="shared" si="31"/>
        <v>0</v>
      </c>
      <c r="T93">
        <f t="shared" si="32"/>
        <v>8</v>
      </c>
      <c r="U93">
        <f t="shared" si="33"/>
        <v>10</v>
      </c>
      <c r="V93">
        <f t="shared" si="24"/>
        <v>0</v>
      </c>
      <c r="W93">
        <f t="shared" si="25"/>
        <v>6</v>
      </c>
      <c r="X93">
        <f t="shared" si="26"/>
        <v>50.2</v>
      </c>
      <c r="AA93" t="str">
        <f t="shared" si="27"/>
        <v>N</v>
      </c>
      <c r="AB93" t="str">
        <f t="shared" si="28"/>
        <v>N</v>
      </c>
      <c r="AC93">
        <f t="shared" si="29"/>
        <v>0</v>
      </c>
      <c r="AD93" t="str">
        <f t="shared" si="35"/>
        <v>N</v>
      </c>
      <c r="AE93" t="str">
        <f t="shared" si="36"/>
        <v>N</v>
      </c>
      <c r="AK93" s="12">
        <f t="shared" si="34"/>
        <v>59</v>
      </c>
      <c r="AL93" s="12"/>
    </row>
    <row r="94" spans="1:38" x14ac:dyDescent="0.25">
      <c r="A94" s="1" t="s">
        <v>156</v>
      </c>
      <c r="B94" s="1" t="s">
        <v>157</v>
      </c>
      <c r="C94">
        <v>6</v>
      </c>
      <c r="D94">
        <v>3</v>
      </c>
      <c r="E94">
        <v>6</v>
      </c>
      <c r="F94">
        <v>5</v>
      </c>
      <c r="G94">
        <v>4</v>
      </c>
      <c r="H94">
        <v>5</v>
      </c>
      <c r="I94">
        <v>62</v>
      </c>
      <c r="J94">
        <v>47</v>
      </c>
      <c r="K94">
        <v>19</v>
      </c>
      <c r="L94">
        <v>10</v>
      </c>
      <c r="M94">
        <v>40</v>
      </c>
      <c r="O94" t="str">
        <f t="shared" si="21"/>
        <v>N</v>
      </c>
      <c r="P94" t="str">
        <f t="shared" si="22"/>
        <v>N</v>
      </c>
      <c r="Q94">
        <f t="shared" si="23"/>
        <v>17.8</v>
      </c>
      <c r="R94">
        <f t="shared" si="30"/>
        <v>4</v>
      </c>
      <c r="S94">
        <f t="shared" si="31"/>
        <v>8</v>
      </c>
      <c r="T94">
        <f t="shared" si="32"/>
        <v>6</v>
      </c>
      <c r="U94">
        <f t="shared" si="33"/>
        <v>6</v>
      </c>
      <c r="V94">
        <f t="shared" si="24"/>
        <v>0</v>
      </c>
      <c r="W94">
        <f t="shared" si="25"/>
        <v>6</v>
      </c>
      <c r="X94">
        <f t="shared" si="26"/>
        <v>55.8</v>
      </c>
      <c r="AA94" t="str">
        <f t="shared" si="27"/>
        <v>N</v>
      </c>
      <c r="AB94" t="str">
        <f t="shared" si="28"/>
        <v>N</v>
      </c>
      <c r="AC94">
        <f t="shared" si="29"/>
        <v>0</v>
      </c>
      <c r="AD94" t="str">
        <f t="shared" si="35"/>
        <v>N</v>
      </c>
      <c r="AE94" t="str">
        <f t="shared" si="36"/>
        <v>N</v>
      </c>
      <c r="AK94" s="12">
        <f t="shared" si="34"/>
        <v>60</v>
      </c>
      <c r="AL94" s="12"/>
    </row>
    <row r="95" spans="1:38" x14ac:dyDescent="0.25">
      <c r="A95" s="1" t="s">
        <v>158</v>
      </c>
      <c r="B95" s="1" t="s">
        <v>159</v>
      </c>
      <c r="C95">
        <v>0</v>
      </c>
      <c r="D95">
        <v>3</v>
      </c>
      <c r="E95">
        <v>6</v>
      </c>
      <c r="F95">
        <v>3</v>
      </c>
      <c r="G95">
        <v>5</v>
      </c>
      <c r="H95">
        <v>6</v>
      </c>
      <c r="I95">
        <v>12</v>
      </c>
      <c r="J95">
        <v>60</v>
      </c>
      <c r="K95">
        <v>63</v>
      </c>
      <c r="L95">
        <v>37</v>
      </c>
      <c r="M95">
        <v>71</v>
      </c>
      <c r="O95" t="str">
        <f t="shared" si="21"/>
        <v>N</v>
      </c>
      <c r="P95" t="str">
        <f t="shared" si="22"/>
        <v>N</v>
      </c>
      <c r="Q95">
        <f t="shared" si="23"/>
        <v>24.3</v>
      </c>
      <c r="R95">
        <f t="shared" si="30"/>
        <v>10</v>
      </c>
      <c r="S95">
        <f t="shared" si="31"/>
        <v>8</v>
      </c>
      <c r="T95">
        <f t="shared" si="32"/>
        <v>6</v>
      </c>
      <c r="U95">
        <f t="shared" si="33"/>
        <v>8</v>
      </c>
      <c r="V95">
        <f t="shared" si="24"/>
        <v>0</v>
      </c>
      <c r="W95">
        <f t="shared" si="25"/>
        <v>0</v>
      </c>
      <c r="X95">
        <f t="shared" si="26"/>
        <v>56.3</v>
      </c>
      <c r="AA95" t="str">
        <f t="shared" si="27"/>
        <v>N</v>
      </c>
      <c r="AB95" t="str">
        <f t="shared" si="28"/>
        <v>N</v>
      </c>
      <c r="AC95">
        <f t="shared" si="29"/>
        <v>0</v>
      </c>
      <c r="AD95" t="str">
        <f t="shared" si="35"/>
        <v>N</v>
      </c>
      <c r="AE95" t="str">
        <f t="shared" si="36"/>
        <v>N</v>
      </c>
      <c r="AK95" s="12">
        <f t="shared" si="34"/>
        <v>61</v>
      </c>
      <c r="AL95" s="12"/>
    </row>
    <row r="96" spans="1:38" x14ac:dyDescent="0.25">
      <c r="A96" s="1" t="s">
        <v>160</v>
      </c>
      <c r="B96" s="1" t="s">
        <v>161</v>
      </c>
      <c r="C96">
        <v>2</v>
      </c>
      <c r="D96">
        <v>3</v>
      </c>
      <c r="E96">
        <v>2</v>
      </c>
      <c r="F96">
        <v>2</v>
      </c>
      <c r="G96">
        <v>3</v>
      </c>
      <c r="H96">
        <v>2</v>
      </c>
      <c r="I96">
        <v>56</v>
      </c>
      <c r="J96">
        <v>63</v>
      </c>
      <c r="K96">
        <v>26</v>
      </c>
      <c r="L96">
        <v>92</v>
      </c>
      <c r="M96">
        <v>13</v>
      </c>
      <c r="O96" t="str">
        <f t="shared" si="21"/>
        <v>N</v>
      </c>
      <c r="P96" t="str">
        <f t="shared" si="22"/>
        <v>N</v>
      </c>
      <c r="Q96">
        <f t="shared" si="23"/>
        <v>25</v>
      </c>
      <c r="R96">
        <f t="shared" si="30"/>
        <v>10</v>
      </c>
      <c r="S96">
        <f t="shared" si="31"/>
        <v>4</v>
      </c>
      <c r="T96">
        <f t="shared" si="32"/>
        <v>8</v>
      </c>
      <c r="U96">
        <f t="shared" si="33"/>
        <v>10</v>
      </c>
      <c r="V96">
        <f t="shared" si="24"/>
        <v>0</v>
      </c>
      <c r="W96">
        <f t="shared" si="25"/>
        <v>2</v>
      </c>
      <c r="X96">
        <f t="shared" si="26"/>
        <v>31</v>
      </c>
      <c r="AA96" t="str">
        <f t="shared" si="27"/>
        <v>N</v>
      </c>
      <c r="AB96" t="str">
        <f t="shared" si="28"/>
        <v>N</v>
      </c>
      <c r="AC96">
        <f t="shared" si="29"/>
        <v>0</v>
      </c>
      <c r="AD96" t="str">
        <f t="shared" si="35"/>
        <v>N</v>
      </c>
      <c r="AE96" t="str">
        <f t="shared" si="36"/>
        <v>N</v>
      </c>
      <c r="AK96" s="12">
        <f t="shared" si="34"/>
        <v>61</v>
      </c>
      <c r="AL96" s="12"/>
    </row>
    <row r="97" spans="1:38" x14ac:dyDescent="0.25">
      <c r="A97" s="1" t="s">
        <v>162</v>
      </c>
      <c r="B97" s="1" t="s">
        <v>30</v>
      </c>
      <c r="C97">
        <v>5</v>
      </c>
      <c r="D97">
        <v>5</v>
      </c>
      <c r="E97">
        <v>6</v>
      </c>
      <c r="F97">
        <v>6</v>
      </c>
      <c r="G97">
        <v>5</v>
      </c>
      <c r="H97">
        <v>6</v>
      </c>
      <c r="I97">
        <v>45</v>
      </c>
      <c r="J97">
        <v>97</v>
      </c>
      <c r="K97">
        <v>5</v>
      </c>
      <c r="L97">
        <v>73</v>
      </c>
      <c r="M97">
        <v>12</v>
      </c>
      <c r="O97" t="str">
        <f t="shared" si="21"/>
        <v>N</v>
      </c>
      <c r="P97" t="str">
        <f t="shared" si="22"/>
        <v>N</v>
      </c>
      <c r="Q97">
        <f t="shared" si="23"/>
        <v>23.2</v>
      </c>
      <c r="R97">
        <f t="shared" si="30"/>
        <v>0</v>
      </c>
      <c r="S97">
        <f t="shared" si="31"/>
        <v>0</v>
      </c>
      <c r="T97">
        <f t="shared" si="32"/>
        <v>4</v>
      </c>
      <c r="U97">
        <f t="shared" si="33"/>
        <v>0</v>
      </c>
      <c r="V97">
        <f t="shared" si="24"/>
        <v>0</v>
      </c>
      <c r="W97">
        <f t="shared" si="25"/>
        <v>5</v>
      </c>
      <c r="X97">
        <f t="shared" si="26"/>
        <v>66.2</v>
      </c>
      <c r="AA97" t="str">
        <f t="shared" si="27"/>
        <v>N</v>
      </c>
      <c r="AB97" t="str">
        <f t="shared" si="28"/>
        <v>N</v>
      </c>
      <c r="AC97">
        <f t="shared" si="29"/>
        <v>0</v>
      </c>
      <c r="AD97" t="str">
        <f t="shared" si="35"/>
        <v>N</v>
      </c>
      <c r="AE97" t="str">
        <f t="shared" si="36"/>
        <v>N</v>
      </c>
      <c r="AK97" s="12">
        <f t="shared" si="34"/>
        <v>62</v>
      </c>
      <c r="AL97" s="12"/>
    </row>
    <row r="98" spans="1:38" x14ac:dyDescent="0.25">
      <c r="A98" s="1" t="s">
        <v>163</v>
      </c>
      <c r="B98" s="1" t="s">
        <v>164</v>
      </c>
      <c r="C98">
        <v>2</v>
      </c>
      <c r="D98">
        <v>4</v>
      </c>
      <c r="E98">
        <v>5</v>
      </c>
      <c r="F98">
        <v>2</v>
      </c>
      <c r="G98">
        <v>4</v>
      </c>
      <c r="H98">
        <v>6</v>
      </c>
      <c r="I98">
        <v>96</v>
      </c>
      <c r="J98">
        <v>60</v>
      </c>
      <c r="K98">
        <v>4</v>
      </c>
      <c r="L98">
        <v>45</v>
      </c>
      <c r="M98">
        <v>21</v>
      </c>
      <c r="O98" t="str">
        <f t="shared" si="21"/>
        <v>N</v>
      </c>
      <c r="P98" t="str">
        <f t="shared" si="22"/>
        <v>N</v>
      </c>
      <c r="Q98">
        <f t="shared" si="23"/>
        <v>22.6</v>
      </c>
      <c r="R98">
        <f t="shared" si="30"/>
        <v>10</v>
      </c>
      <c r="S98">
        <f t="shared" si="31"/>
        <v>10</v>
      </c>
      <c r="T98">
        <f t="shared" si="32"/>
        <v>8</v>
      </c>
      <c r="U98">
        <f t="shared" si="33"/>
        <v>10</v>
      </c>
      <c r="V98">
        <f t="shared" si="24"/>
        <v>0</v>
      </c>
      <c r="W98">
        <f t="shared" si="25"/>
        <v>2</v>
      </c>
      <c r="X98">
        <f t="shared" si="26"/>
        <v>48.6</v>
      </c>
      <c r="AA98" t="str">
        <f t="shared" si="27"/>
        <v>N</v>
      </c>
      <c r="AB98" t="str">
        <f t="shared" si="28"/>
        <v>N</v>
      </c>
      <c r="AC98">
        <f t="shared" si="29"/>
        <v>0</v>
      </c>
      <c r="AD98" t="str">
        <f t="shared" si="35"/>
        <v>N</v>
      </c>
      <c r="AE98" t="str">
        <f t="shared" si="36"/>
        <v>N</v>
      </c>
      <c r="AK98" s="12">
        <f t="shared" si="34"/>
        <v>63</v>
      </c>
      <c r="AL98" s="12"/>
    </row>
    <row r="99" spans="1:38" x14ac:dyDescent="0.25">
      <c r="A99" s="1" t="s">
        <v>165</v>
      </c>
      <c r="B99" s="1" t="s">
        <v>166</v>
      </c>
      <c r="C99">
        <v>7</v>
      </c>
      <c r="D99">
        <v>3</v>
      </c>
      <c r="E99">
        <v>3</v>
      </c>
      <c r="F99">
        <v>6</v>
      </c>
      <c r="G99">
        <v>5</v>
      </c>
      <c r="H99">
        <v>5</v>
      </c>
      <c r="I99">
        <v>57</v>
      </c>
      <c r="J99">
        <v>31</v>
      </c>
      <c r="K99">
        <v>22</v>
      </c>
      <c r="L99">
        <v>59</v>
      </c>
      <c r="M99">
        <v>61</v>
      </c>
      <c r="O99" t="str">
        <f t="shared" si="21"/>
        <v>N</v>
      </c>
      <c r="P99" t="str">
        <f t="shared" si="22"/>
        <v>N</v>
      </c>
      <c r="Q99">
        <f t="shared" si="23"/>
        <v>23</v>
      </c>
      <c r="R99">
        <f t="shared" si="30"/>
        <v>8</v>
      </c>
      <c r="S99">
        <f t="shared" si="31"/>
        <v>0</v>
      </c>
      <c r="T99">
        <f t="shared" si="32"/>
        <v>6</v>
      </c>
      <c r="U99">
        <f t="shared" si="33"/>
        <v>10</v>
      </c>
      <c r="V99">
        <f t="shared" si="24"/>
        <v>0</v>
      </c>
      <c r="W99">
        <f t="shared" si="25"/>
        <v>7</v>
      </c>
      <c r="X99">
        <f t="shared" si="26"/>
        <v>60</v>
      </c>
      <c r="AA99" t="str">
        <f t="shared" si="27"/>
        <v>N</v>
      </c>
      <c r="AB99" t="str">
        <f t="shared" si="28"/>
        <v>N</v>
      </c>
      <c r="AC99">
        <f t="shared" si="29"/>
        <v>0</v>
      </c>
      <c r="AD99" t="str">
        <f t="shared" si="35"/>
        <v>N</v>
      </c>
      <c r="AE99" t="str">
        <f t="shared" si="36"/>
        <v>N</v>
      </c>
      <c r="AK99" s="12">
        <f t="shared" si="34"/>
        <v>64</v>
      </c>
      <c r="AL99" s="12"/>
    </row>
    <row r="100" spans="1:38" x14ac:dyDescent="0.25">
      <c r="A100" s="1" t="s">
        <v>167</v>
      </c>
      <c r="B100" s="1" t="s">
        <v>18</v>
      </c>
      <c r="C100">
        <v>5</v>
      </c>
      <c r="D100">
        <v>6</v>
      </c>
      <c r="E100">
        <v>4</v>
      </c>
      <c r="F100">
        <v>2</v>
      </c>
      <c r="G100">
        <v>5</v>
      </c>
      <c r="H100">
        <v>5</v>
      </c>
      <c r="I100">
        <v>18</v>
      </c>
      <c r="J100">
        <v>86</v>
      </c>
      <c r="K100">
        <v>25</v>
      </c>
      <c r="L100">
        <v>29</v>
      </c>
      <c r="M100">
        <v>9</v>
      </c>
      <c r="O100" t="str">
        <f t="shared" si="21"/>
        <v>N</v>
      </c>
      <c r="P100" t="str">
        <f t="shared" si="22"/>
        <v>N</v>
      </c>
      <c r="Q100">
        <f t="shared" si="23"/>
        <v>16.7</v>
      </c>
      <c r="R100">
        <f t="shared" si="30"/>
        <v>4</v>
      </c>
      <c r="S100">
        <f t="shared" si="31"/>
        <v>10</v>
      </c>
      <c r="T100">
        <f t="shared" si="32"/>
        <v>8</v>
      </c>
      <c r="U100">
        <f t="shared" si="33"/>
        <v>8</v>
      </c>
      <c r="V100">
        <f t="shared" si="24"/>
        <v>2</v>
      </c>
      <c r="W100">
        <f t="shared" si="25"/>
        <v>5</v>
      </c>
      <c r="X100">
        <f t="shared" si="26"/>
        <v>45.7</v>
      </c>
      <c r="AA100" t="str">
        <f t="shared" si="27"/>
        <v>N</v>
      </c>
      <c r="AB100" t="str">
        <f t="shared" si="28"/>
        <v>N</v>
      </c>
      <c r="AC100">
        <f t="shared" si="29"/>
        <v>0</v>
      </c>
      <c r="AD100" t="str">
        <f t="shared" si="35"/>
        <v>N</v>
      </c>
      <c r="AE100" t="str">
        <f t="shared" si="36"/>
        <v>N</v>
      </c>
      <c r="AK100" s="12">
        <f t="shared" si="34"/>
        <v>65</v>
      </c>
      <c r="AL100" s="12"/>
    </row>
    <row r="101" spans="1:38" x14ac:dyDescent="0.25">
      <c r="A101" s="1" t="s">
        <v>168</v>
      </c>
      <c r="B101" s="1" t="s">
        <v>169</v>
      </c>
      <c r="C101">
        <v>5</v>
      </c>
      <c r="D101">
        <v>4</v>
      </c>
      <c r="E101">
        <v>6</v>
      </c>
      <c r="F101">
        <v>2</v>
      </c>
      <c r="G101">
        <v>5</v>
      </c>
      <c r="H101">
        <v>4</v>
      </c>
      <c r="I101">
        <v>93</v>
      </c>
      <c r="J101">
        <v>47</v>
      </c>
      <c r="K101">
        <v>47</v>
      </c>
      <c r="L101">
        <v>34</v>
      </c>
      <c r="M101">
        <v>39</v>
      </c>
      <c r="O101" t="str">
        <f t="shared" si="21"/>
        <v>N</v>
      </c>
      <c r="P101" t="str">
        <f t="shared" si="22"/>
        <v>N</v>
      </c>
      <c r="Q101">
        <f t="shared" si="23"/>
        <v>26</v>
      </c>
      <c r="R101">
        <f t="shared" si="30"/>
        <v>6</v>
      </c>
      <c r="S101">
        <f t="shared" si="31"/>
        <v>0</v>
      </c>
      <c r="T101">
        <f t="shared" si="32"/>
        <v>8</v>
      </c>
      <c r="U101">
        <f t="shared" si="33"/>
        <v>8</v>
      </c>
      <c r="V101">
        <f t="shared" si="24"/>
        <v>0</v>
      </c>
      <c r="W101">
        <f t="shared" si="25"/>
        <v>5</v>
      </c>
      <c r="X101">
        <f t="shared" si="26"/>
        <v>55</v>
      </c>
      <c r="AA101" t="str">
        <f t="shared" si="27"/>
        <v>N</v>
      </c>
      <c r="AB101" t="str">
        <f t="shared" si="28"/>
        <v>N</v>
      </c>
      <c r="AC101">
        <f t="shared" si="29"/>
        <v>0</v>
      </c>
      <c r="AD101" t="str">
        <f t="shared" si="35"/>
        <v>N</v>
      </c>
      <c r="AE101" t="str">
        <f t="shared" si="36"/>
        <v>N</v>
      </c>
      <c r="AK101" s="12">
        <f t="shared" si="34"/>
        <v>66</v>
      </c>
      <c r="AL101" s="12"/>
    </row>
    <row r="102" spans="1:38" x14ac:dyDescent="0.25">
      <c r="A102" s="1" t="s">
        <v>170</v>
      </c>
      <c r="B102" s="1" t="s">
        <v>171</v>
      </c>
      <c r="C102">
        <v>3</v>
      </c>
      <c r="D102">
        <v>6</v>
      </c>
      <c r="E102">
        <v>2</v>
      </c>
      <c r="F102">
        <v>3</v>
      </c>
      <c r="G102">
        <v>2</v>
      </c>
      <c r="H102">
        <v>6</v>
      </c>
      <c r="I102">
        <v>89</v>
      </c>
      <c r="J102">
        <v>30</v>
      </c>
      <c r="K102">
        <v>43</v>
      </c>
      <c r="L102">
        <v>25</v>
      </c>
      <c r="M102">
        <v>1</v>
      </c>
      <c r="O102" t="str">
        <f t="shared" si="21"/>
        <v>N</v>
      </c>
      <c r="P102" t="str">
        <f t="shared" si="22"/>
        <v>N</v>
      </c>
      <c r="Q102">
        <f t="shared" si="23"/>
        <v>18.8</v>
      </c>
      <c r="R102">
        <f t="shared" si="30"/>
        <v>10</v>
      </c>
      <c r="S102">
        <f t="shared" si="31"/>
        <v>0</v>
      </c>
      <c r="T102">
        <f t="shared" si="32"/>
        <v>8</v>
      </c>
      <c r="U102">
        <f t="shared" si="33"/>
        <v>6</v>
      </c>
      <c r="V102">
        <f t="shared" si="24"/>
        <v>2</v>
      </c>
      <c r="W102">
        <f t="shared" si="25"/>
        <v>3</v>
      </c>
      <c r="X102">
        <f t="shared" si="26"/>
        <v>37.799999999999997</v>
      </c>
      <c r="AA102" t="str">
        <f t="shared" si="27"/>
        <v>N</v>
      </c>
      <c r="AB102" t="str">
        <f t="shared" si="28"/>
        <v>N</v>
      </c>
      <c r="AC102">
        <f t="shared" si="29"/>
        <v>0</v>
      </c>
      <c r="AD102" t="str">
        <f t="shared" si="35"/>
        <v>N</v>
      </c>
      <c r="AE102" t="str">
        <f t="shared" si="36"/>
        <v>N</v>
      </c>
      <c r="AK102" s="12">
        <f t="shared" si="34"/>
        <v>67</v>
      </c>
      <c r="AL102" s="12"/>
    </row>
    <row r="103" spans="1:38" x14ac:dyDescent="0.25">
      <c r="A103" s="1" t="s">
        <v>172</v>
      </c>
      <c r="B103" s="1" t="s">
        <v>130</v>
      </c>
      <c r="C103">
        <v>6</v>
      </c>
      <c r="D103">
        <v>2</v>
      </c>
      <c r="E103">
        <v>3</v>
      </c>
      <c r="F103">
        <v>2</v>
      </c>
      <c r="G103">
        <v>3</v>
      </c>
      <c r="H103">
        <v>6</v>
      </c>
      <c r="I103">
        <v>67</v>
      </c>
      <c r="J103">
        <v>74</v>
      </c>
      <c r="K103">
        <v>49</v>
      </c>
      <c r="L103">
        <v>43</v>
      </c>
      <c r="M103">
        <v>52</v>
      </c>
      <c r="O103" t="str">
        <f t="shared" si="21"/>
        <v>N</v>
      </c>
      <c r="P103" t="str">
        <f t="shared" si="22"/>
        <v>N</v>
      </c>
      <c r="Q103">
        <f t="shared" si="23"/>
        <v>28.5</v>
      </c>
      <c r="R103">
        <f t="shared" si="30"/>
        <v>0</v>
      </c>
      <c r="S103">
        <f t="shared" si="31"/>
        <v>4</v>
      </c>
      <c r="T103">
        <f t="shared" si="32"/>
        <v>0</v>
      </c>
      <c r="U103">
        <f t="shared" si="33"/>
        <v>10</v>
      </c>
      <c r="V103">
        <f t="shared" si="24"/>
        <v>0</v>
      </c>
      <c r="W103">
        <f t="shared" si="25"/>
        <v>6</v>
      </c>
      <c r="X103">
        <f t="shared" si="26"/>
        <v>52.5</v>
      </c>
      <c r="AA103" t="str">
        <f t="shared" si="27"/>
        <v>N</v>
      </c>
      <c r="AB103" t="str">
        <f t="shared" si="28"/>
        <v>N</v>
      </c>
      <c r="AC103">
        <f t="shared" si="29"/>
        <v>0</v>
      </c>
      <c r="AD103" t="str">
        <f t="shared" si="35"/>
        <v>N</v>
      </c>
      <c r="AE103" t="str">
        <f t="shared" si="36"/>
        <v>N</v>
      </c>
      <c r="AK103" s="12">
        <f t="shared" si="34"/>
        <v>67</v>
      </c>
      <c r="AL103" s="12"/>
    </row>
    <row r="104" spans="1:38" x14ac:dyDescent="0.25">
      <c r="A104" s="1" t="s">
        <v>173</v>
      </c>
      <c r="B104" s="1" t="s">
        <v>174</v>
      </c>
      <c r="C104">
        <v>8</v>
      </c>
      <c r="D104">
        <v>3</v>
      </c>
      <c r="E104">
        <v>2</v>
      </c>
      <c r="F104">
        <v>6</v>
      </c>
      <c r="G104">
        <v>5</v>
      </c>
      <c r="H104">
        <v>3</v>
      </c>
      <c r="I104">
        <v>41</v>
      </c>
      <c r="J104">
        <v>29</v>
      </c>
      <c r="K104">
        <v>52</v>
      </c>
      <c r="L104">
        <v>81</v>
      </c>
      <c r="M104">
        <v>26</v>
      </c>
      <c r="O104" t="str">
        <f t="shared" si="21"/>
        <v>N</v>
      </c>
      <c r="P104" t="str">
        <f t="shared" si="22"/>
        <v>N</v>
      </c>
      <c r="Q104">
        <f t="shared" si="23"/>
        <v>22.9</v>
      </c>
      <c r="R104">
        <f t="shared" si="30"/>
        <v>4</v>
      </c>
      <c r="S104">
        <f t="shared" si="31"/>
        <v>0</v>
      </c>
      <c r="T104">
        <f t="shared" si="32"/>
        <v>4</v>
      </c>
      <c r="U104">
        <f t="shared" si="33"/>
        <v>10</v>
      </c>
      <c r="V104">
        <f t="shared" si="24"/>
        <v>0</v>
      </c>
      <c r="W104">
        <f t="shared" si="25"/>
        <v>8</v>
      </c>
      <c r="X104">
        <f t="shared" si="26"/>
        <v>52.9</v>
      </c>
      <c r="AA104" t="str">
        <f t="shared" si="27"/>
        <v>N</v>
      </c>
      <c r="AB104" t="str">
        <f t="shared" si="28"/>
        <v>N</v>
      </c>
      <c r="AC104">
        <f t="shared" si="29"/>
        <v>0</v>
      </c>
      <c r="AD104" t="str">
        <f t="shared" si="35"/>
        <v>N</v>
      </c>
      <c r="AE104" t="str">
        <f t="shared" si="36"/>
        <v>N</v>
      </c>
      <c r="AK104" s="12">
        <f t="shared" si="34"/>
        <v>68</v>
      </c>
      <c r="AL104" s="12"/>
    </row>
    <row r="105" spans="1:38" x14ac:dyDescent="0.25">
      <c r="A105" s="1" t="s">
        <v>175</v>
      </c>
      <c r="B105" s="1" t="s">
        <v>45</v>
      </c>
      <c r="C105">
        <v>8</v>
      </c>
      <c r="D105">
        <v>2</v>
      </c>
      <c r="E105">
        <v>4</v>
      </c>
      <c r="F105">
        <v>3</v>
      </c>
      <c r="G105">
        <v>5</v>
      </c>
      <c r="H105">
        <v>4</v>
      </c>
      <c r="I105">
        <v>32</v>
      </c>
      <c r="J105">
        <v>83</v>
      </c>
      <c r="K105">
        <v>14</v>
      </c>
      <c r="L105">
        <v>77</v>
      </c>
      <c r="M105">
        <v>71</v>
      </c>
      <c r="O105" t="str">
        <f t="shared" si="21"/>
        <v>N</v>
      </c>
      <c r="P105" t="str">
        <f t="shared" si="22"/>
        <v>N</v>
      </c>
      <c r="Q105">
        <f t="shared" si="23"/>
        <v>27.7</v>
      </c>
      <c r="R105">
        <f t="shared" si="30"/>
        <v>0</v>
      </c>
      <c r="S105">
        <f t="shared" si="31"/>
        <v>10</v>
      </c>
      <c r="T105">
        <f t="shared" si="32"/>
        <v>8</v>
      </c>
      <c r="U105">
        <f t="shared" si="33"/>
        <v>4</v>
      </c>
      <c r="V105">
        <f t="shared" si="24"/>
        <v>0</v>
      </c>
      <c r="W105">
        <f t="shared" si="25"/>
        <v>8</v>
      </c>
      <c r="X105">
        <f t="shared" si="26"/>
        <v>59.7</v>
      </c>
      <c r="AA105" t="str">
        <f t="shared" si="27"/>
        <v>N</v>
      </c>
      <c r="AB105" t="str">
        <f t="shared" si="28"/>
        <v>N</v>
      </c>
      <c r="AC105">
        <f t="shared" si="29"/>
        <v>0</v>
      </c>
      <c r="AD105" t="str">
        <f t="shared" si="35"/>
        <v>N</v>
      </c>
      <c r="AE105" t="str">
        <f t="shared" si="36"/>
        <v>N</v>
      </c>
      <c r="AK105" s="12">
        <f t="shared" si="34"/>
        <v>69</v>
      </c>
      <c r="AL105" s="12"/>
    </row>
    <row r="106" spans="1:38" x14ac:dyDescent="0.25">
      <c r="A106" s="1" t="s">
        <v>176</v>
      </c>
      <c r="B106" s="1" t="s">
        <v>177</v>
      </c>
      <c r="C106">
        <v>6</v>
      </c>
      <c r="D106">
        <v>5</v>
      </c>
      <c r="E106">
        <v>2</v>
      </c>
      <c r="F106">
        <v>6</v>
      </c>
      <c r="G106">
        <v>6</v>
      </c>
      <c r="H106">
        <v>4</v>
      </c>
      <c r="I106">
        <v>48</v>
      </c>
      <c r="J106">
        <v>39</v>
      </c>
      <c r="K106">
        <v>45</v>
      </c>
      <c r="L106">
        <v>39</v>
      </c>
      <c r="M106">
        <v>59</v>
      </c>
      <c r="O106" t="str">
        <f t="shared" si="21"/>
        <v>N</v>
      </c>
      <c r="P106" t="str">
        <f t="shared" si="22"/>
        <v>N</v>
      </c>
      <c r="Q106">
        <f t="shared" si="23"/>
        <v>23</v>
      </c>
      <c r="R106">
        <f t="shared" si="30"/>
        <v>6</v>
      </c>
      <c r="S106">
        <f t="shared" si="31"/>
        <v>4</v>
      </c>
      <c r="T106">
        <f t="shared" si="32"/>
        <v>8</v>
      </c>
      <c r="U106">
        <f t="shared" si="33"/>
        <v>6</v>
      </c>
      <c r="V106">
        <f t="shared" si="24"/>
        <v>0</v>
      </c>
      <c r="W106">
        <f t="shared" si="25"/>
        <v>6</v>
      </c>
      <c r="X106">
        <f t="shared" si="26"/>
        <v>55</v>
      </c>
      <c r="AA106" t="str">
        <f t="shared" si="27"/>
        <v>N</v>
      </c>
      <c r="AB106" t="str">
        <f t="shared" si="28"/>
        <v>N</v>
      </c>
      <c r="AC106">
        <f t="shared" si="29"/>
        <v>0</v>
      </c>
      <c r="AD106" t="str">
        <f t="shared" si="35"/>
        <v>N</v>
      </c>
      <c r="AE106" t="str">
        <f t="shared" si="36"/>
        <v>N</v>
      </c>
      <c r="AK106" s="12">
        <f t="shared" si="34"/>
        <v>70</v>
      </c>
      <c r="AL106" s="12"/>
    </row>
    <row r="107" spans="1:38" x14ac:dyDescent="0.25">
      <c r="A107" s="1" t="s">
        <v>178</v>
      </c>
      <c r="B107" s="1" t="s">
        <v>119</v>
      </c>
      <c r="C107">
        <v>1</v>
      </c>
      <c r="D107">
        <v>3</v>
      </c>
      <c r="E107">
        <v>2</v>
      </c>
      <c r="F107">
        <v>3</v>
      </c>
      <c r="G107">
        <v>5</v>
      </c>
      <c r="H107">
        <v>2</v>
      </c>
      <c r="I107">
        <v>11</v>
      </c>
      <c r="J107">
        <v>23</v>
      </c>
      <c r="K107">
        <v>92</v>
      </c>
      <c r="L107">
        <v>50</v>
      </c>
      <c r="M107">
        <v>36</v>
      </c>
      <c r="O107" t="str">
        <f t="shared" si="21"/>
        <v>N</v>
      </c>
      <c r="P107" t="str">
        <f t="shared" si="22"/>
        <v>N</v>
      </c>
      <c r="Q107">
        <f t="shared" si="23"/>
        <v>21.2</v>
      </c>
      <c r="R107">
        <f t="shared" si="30"/>
        <v>0</v>
      </c>
      <c r="S107">
        <f t="shared" si="31"/>
        <v>10</v>
      </c>
      <c r="T107">
        <f t="shared" si="32"/>
        <v>10</v>
      </c>
      <c r="U107">
        <f t="shared" si="33"/>
        <v>6</v>
      </c>
      <c r="V107">
        <f t="shared" si="24"/>
        <v>0</v>
      </c>
      <c r="W107">
        <f t="shared" si="25"/>
        <v>1</v>
      </c>
      <c r="X107">
        <f t="shared" si="26"/>
        <v>34.200000000000003</v>
      </c>
      <c r="AA107" t="str">
        <f t="shared" si="27"/>
        <v>N</v>
      </c>
      <c r="AB107" t="str">
        <f t="shared" si="28"/>
        <v>N</v>
      </c>
      <c r="AC107">
        <f t="shared" si="29"/>
        <v>0</v>
      </c>
      <c r="AD107" t="str">
        <f t="shared" si="35"/>
        <v>N</v>
      </c>
      <c r="AE107" t="str">
        <f t="shared" si="36"/>
        <v>N</v>
      </c>
      <c r="AK107" s="12">
        <f t="shared" si="34"/>
        <v>70</v>
      </c>
      <c r="AL107" s="12"/>
    </row>
    <row r="108" spans="1:38" x14ac:dyDescent="0.25">
      <c r="A108" s="1" t="s">
        <v>179</v>
      </c>
      <c r="B108" s="1" t="s">
        <v>180</v>
      </c>
      <c r="C108">
        <v>0</v>
      </c>
      <c r="D108">
        <v>5</v>
      </c>
      <c r="E108">
        <v>3</v>
      </c>
      <c r="F108">
        <v>5</v>
      </c>
      <c r="G108">
        <v>2</v>
      </c>
      <c r="H108">
        <v>5</v>
      </c>
      <c r="I108">
        <v>20</v>
      </c>
      <c r="J108">
        <v>51</v>
      </c>
      <c r="K108">
        <v>64</v>
      </c>
      <c r="L108">
        <v>67</v>
      </c>
      <c r="M108">
        <v>72</v>
      </c>
      <c r="O108" t="str">
        <f t="shared" si="21"/>
        <v>N</v>
      </c>
      <c r="P108" t="str">
        <f t="shared" si="22"/>
        <v>N</v>
      </c>
      <c r="Q108">
        <f t="shared" si="23"/>
        <v>27.4</v>
      </c>
      <c r="R108">
        <f t="shared" si="30"/>
        <v>0</v>
      </c>
      <c r="S108">
        <f t="shared" si="31"/>
        <v>4</v>
      </c>
      <c r="T108">
        <f t="shared" si="32"/>
        <v>8</v>
      </c>
      <c r="U108">
        <f t="shared" si="33"/>
        <v>0</v>
      </c>
      <c r="V108">
        <f t="shared" si="24"/>
        <v>0</v>
      </c>
      <c r="W108">
        <f t="shared" si="25"/>
        <v>0</v>
      </c>
      <c r="X108">
        <f t="shared" si="26"/>
        <v>47.4</v>
      </c>
      <c r="AA108" t="str">
        <f t="shared" si="27"/>
        <v>N</v>
      </c>
      <c r="AB108" t="str">
        <f t="shared" si="28"/>
        <v>N</v>
      </c>
      <c r="AC108">
        <f t="shared" si="29"/>
        <v>0</v>
      </c>
      <c r="AD108" t="str">
        <f t="shared" si="35"/>
        <v>N</v>
      </c>
      <c r="AE108" t="str">
        <f t="shared" si="36"/>
        <v>N</v>
      </c>
      <c r="AK108" s="12">
        <f t="shared" si="34"/>
        <v>70</v>
      </c>
      <c r="AL108" s="12"/>
    </row>
    <row r="109" spans="1:38" x14ac:dyDescent="0.25">
      <c r="A109" s="1" t="s">
        <v>181</v>
      </c>
      <c r="B109" s="1" t="s">
        <v>182</v>
      </c>
      <c r="C109">
        <v>7</v>
      </c>
      <c r="D109">
        <v>4</v>
      </c>
      <c r="E109">
        <v>6</v>
      </c>
      <c r="F109">
        <v>2</v>
      </c>
      <c r="G109">
        <v>5</v>
      </c>
      <c r="H109">
        <v>5</v>
      </c>
      <c r="I109">
        <v>90</v>
      </c>
      <c r="J109">
        <v>9</v>
      </c>
      <c r="K109">
        <v>61</v>
      </c>
      <c r="L109">
        <v>28</v>
      </c>
      <c r="M109">
        <v>92</v>
      </c>
      <c r="O109" t="str">
        <f t="shared" si="21"/>
        <v>N</v>
      </c>
      <c r="P109" t="str">
        <f t="shared" si="22"/>
        <v>N</v>
      </c>
      <c r="Q109">
        <f t="shared" si="23"/>
        <v>28</v>
      </c>
      <c r="R109">
        <f t="shared" si="30"/>
        <v>4</v>
      </c>
      <c r="S109">
        <f t="shared" si="31"/>
        <v>8</v>
      </c>
      <c r="T109">
        <f t="shared" si="32"/>
        <v>0</v>
      </c>
      <c r="U109">
        <f t="shared" si="33"/>
        <v>8</v>
      </c>
      <c r="V109">
        <f t="shared" si="24"/>
        <v>0</v>
      </c>
      <c r="W109">
        <f t="shared" si="25"/>
        <v>7</v>
      </c>
      <c r="X109">
        <f t="shared" si="26"/>
        <v>61</v>
      </c>
      <c r="AA109" t="str">
        <f t="shared" si="27"/>
        <v>N</v>
      </c>
      <c r="AB109" t="str">
        <f t="shared" si="28"/>
        <v>N</v>
      </c>
      <c r="AC109">
        <f t="shared" si="29"/>
        <v>0</v>
      </c>
      <c r="AD109" t="str">
        <f t="shared" si="35"/>
        <v>N</v>
      </c>
      <c r="AE109" t="str">
        <f t="shared" si="36"/>
        <v>N</v>
      </c>
      <c r="AK109" s="12">
        <f t="shared" si="34"/>
        <v>71</v>
      </c>
      <c r="AL109" s="12"/>
    </row>
    <row r="110" spans="1:38" x14ac:dyDescent="0.25">
      <c r="A110" s="1" t="s">
        <v>183</v>
      </c>
      <c r="B110" s="1" t="s">
        <v>155</v>
      </c>
      <c r="C110">
        <v>4</v>
      </c>
      <c r="D110">
        <v>2</v>
      </c>
      <c r="E110">
        <v>6</v>
      </c>
      <c r="F110">
        <v>6</v>
      </c>
      <c r="G110">
        <v>6</v>
      </c>
      <c r="H110">
        <v>4</v>
      </c>
      <c r="I110">
        <v>91</v>
      </c>
      <c r="J110">
        <v>63</v>
      </c>
      <c r="K110">
        <v>88</v>
      </c>
      <c r="L110">
        <v>68</v>
      </c>
      <c r="M110">
        <v>75</v>
      </c>
      <c r="O110" t="str">
        <f t="shared" si="21"/>
        <v>N</v>
      </c>
      <c r="P110" t="str">
        <f t="shared" si="22"/>
        <v>N</v>
      </c>
      <c r="Q110">
        <f t="shared" si="23"/>
        <v>38.5</v>
      </c>
      <c r="R110">
        <f t="shared" si="30"/>
        <v>10</v>
      </c>
      <c r="S110">
        <f t="shared" si="31"/>
        <v>0</v>
      </c>
      <c r="T110">
        <f t="shared" si="32"/>
        <v>8</v>
      </c>
      <c r="U110">
        <f t="shared" si="33"/>
        <v>8</v>
      </c>
      <c r="V110">
        <f t="shared" si="24"/>
        <v>0</v>
      </c>
      <c r="W110">
        <f t="shared" si="25"/>
        <v>4</v>
      </c>
      <c r="X110">
        <f t="shared" si="26"/>
        <v>78.5</v>
      </c>
      <c r="AA110" t="str">
        <f t="shared" si="27"/>
        <v>N</v>
      </c>
      <c r="AB110" t="str">
        <f t="shared" si="28"/>
        <v>N</v>
      </c>
      <c r="AC110">
        <f t="shared" si="29"/>
        <v>0</v>
      </c>
      <c r="AD110" t="str">
        <f t="shared" si="35"/>
        <v>N</v>
      </c>
      <c r="AE110" t="str">
        <f t="shared" si="36"/>
        <v>N</v>
      </c>
      <c r="AK110" s="12">
        <f t="shared" si="34"/>
        <v>72</v>
      </c>
      <c r="AL110" s="12"/>
    </row>
    <row r="111" spans="1:38" x14ac:dyDescent="0.25">
      <c r="A111" s="1" t="s">
        <v>184</v>
      </c>
      <c r="B111" s="1" t="s">
        <v>185</v>
      </c>
      <c r="C111">
        <v>3</v>
      </c>
      <c r="D111">
        <v>3</v>
      </c>
      <c r="E111">
        <v>4</v>
      </c>
      <c r="F111">
        <v>5</v>
      </c>
      <c r="G111">
        <v>6</v>
      </c>
      <c r="H111">
        <v>3</v>
      </c>
      <c r="I111">
        <v>59</v>
      </c>
      <c r="J111">
        <v>13</v>
      </c>
      <c r="K111">
        <v>14</v>
      </c>
      <c r="L111">
        <v>22</v>
      </c>
      <c r="M111">
        <v>96</v>
      </c>
      <c r="O111" t="str">
        <f t="shared" si="21"/>
        <v>N</v>
      </c>
      <c r="P111" t="str">
        <f t="shared" si="22"/>
        <v>N</v>
      </c>
      <c r="Q111">
        <f t="shared" si="23"/>
        <v>20.399999999999999</v>
      </c>
      <c r="R111">
        <f t="shared" si="30"/>
        <v>10</v>
      </c>
      <c r="S111">
        <f t="shared" si="31"/>
        <v>10</v>
      </c>
      <c r="T111">
        <f t="shared" si="32"/>
        <v>10</v>
      </c>
      <c r="U111">
        <f t="shared" si="33"/>
        <v>6</v>
      </c>
      <c r="V111">
        <f t="shared" si="24"/>
        <v>0</v>
      </c>
      <c r="W111">
        <f t="shared" si="25"/>
        <v>3</v>
      </c>
      <c r="X111">
        <f t="shared" si="26"/>
        <v>51.4</v>
      </c>
      <c r="AA111" t="str">
        <f t="shared" si="27"/>
        <v>N</v>
      </c>
      <c r="AB111" t="str">
        <f t="shared" si="28"/>
        <v>N</v>
      </c>
      <c r="AC111">
        <f t="shared" si="29"/>
        <v>0</v>
      </c>
      <c r="AD111" t="str">
        <f t="shared" si="35"/>
        <v>N</v>
      </c>
      <c r="AE111" t="str">
        <f t="shared" si="36"/>
        <v>N</v>
      </c>
      <c r="AK111" s="12">
        <f t="shared" si="34"/>
        <v>73</v>
      </c>
      <c r="AL111" s="12"/>
    </row>
    <row r="112" spans="1:38" x14ac:dyDescent="0.25">
      <c r="A112" s="1" t="s">
        <v>186</v>
      </c>
      <c r="B112" s="1" t="s">
        <v>70</v>
      </c>
      <c r="C112">
        <v>1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7</v>
      </c>
      <c r="J112">
        <v>13</v>
      </c>
      <c r="K112">
        <v>73</v>
      </c>
      <c r="L112">
        <v>73</v>
      </c>
      <c r="M112">
        <v>78</v>
      </c>
      <c r="O112" t="str">
        <f t="shared" si="21"/>
        <v>N</v>
      </c>
      <c r="P112" t="str">
        <f t="shared" si="22"/>
        <v>N</v>
      </c>
      <c r="Q112">
        <f t="shared" si="23"/>
        <v>24.4</v>
      </c>
      <c r="R112">
        <f t="shared" si="30"/>
        <v>6</v>
      </c>
      <c r="S112">
        <f t="shared" si="31"/>
        <v>8</v>
      </c>
      <c r="T112">
        <f t="shared" si="32"/>
        <v>10</v>
      </c>
      <c r="U112">
        <f t="shared" si="33"/>
        <v>4</v>
      </c>
      <c r="V112">
        <f t="shared" si="24"/>
        <v>0</v>
      </c>
      <c r="W112">
        <f t="shared" si="25"/>
        <v>1</v>
      </c>
      <c r="X112">
        <f t="shared" si="26"/>
        <v>45.4</v>
      </c>
      <c r="AA112" t="str">
        <f t="shared" si="27"/>
        <v>N</v>
      </c>
      <c r="AB112" t="str">
        <f t="shared" si="28"/>
        <v>N</v>
      </c>
      <c r="AC112">
        <f t="shared" si="29"/>
        <v>0</v>
      </c>
      <c r="AD112" t="str">
        <f t="shared" si="35"/>
        <v>N</v>
      </c>
      <c r="AE112" t="str">
        <f t="shared" si="36"/>
        <v>N</v>
      </c>
      <c r="AK112" s="12">
        <f t="shared" si="34"/>
        <v>73</v>
      </c>
      <c r="AL112" s="12"/>
    </row>
    <row r="113" spans="1:38" x14ac:dyDescent="0.25">
      <c r="A113" s="1" t="s">
        <v>187</v>
      </c>
      <c r="B113" s="1" t="s">
        <v>188</v>
      </c>
      <c r="C113">
        <v>7</v>
      </c>
      <c r="D113">
        <v>3</v>
      </c>
      <c r="E113">
        <v>6</v>
      </c>
      <c r="F113">
        <v>2</v>
      </c>
      <c r="G113">
        <v>4</v>
      </c>
      <c r="H113">
        <v>6</v>
      </c>
      <c r="I113">
        <v>39</v>
      </c>
      <c r="J113">
        <v>69</v>
      </c>
      <c r="K113">
        <v>10</v>
      </c>
      <c r="L113">
        <v>10</v>
      </c>
      <c r="M113">
        <v>91</v>
      </c>
      <c r="O113" t="str">
        <f t="shared" si="21"/>
        <v>N</v>
      </c>
      <c r="P113" t="str">
        <f t="shared" si="22"/>
        <v>N</v>
      </c>
      <c r="Q113">
        <f t="shared" si="23"/>
        <v>21.9</v>
      </c>
      <c r="R113">
        <f t="shared" si="30"/>
        <v>4</v>
      </c>
      <c r="S113">
        <f t="shared" si="31"/>
        <v>6</v>
      </c>
      <c r="T113">
        <f t="shared" si="32"/>
        <v>4</v>
      </c>
      <c r="U113">
        <f t="shared" si="33"/>
        <v>6</v>
      </c>
      <c r="V113">
        <f t="shared" si="24"/>
        <v>0</v>
      </c>
      <c r="W113">
        <f t="shared" si="25"/>
        <v>7</v>
      </c>
      <c r="X113">
        <f t="shared" si="26"/>
        <v>54.9</v>
      </c>
      <c r="AA113" t="str">
        <f t="shared" si="27"/>
        <v>N</v>
      </c>
      <c r="AB113" t="str">
        <f t="shared" si="28"/>
        <v>N</v>
      </c>
      <c r="AC113">
        <f t="shared" si="29"/>
        <v>0</v>
      </c>
      <c r="AD113" t="str">
        <f t="shared" si="35"/>
        <v>N</v>
      </c>
      <c r="AE113" t="str">
        <f t="shared" si="36"/>
        <v>N</v>
      </c>
      <c r="AK113" s="12">
        <f t="shared" si="34"/>
        <v>74</v>
      </c>
      <c r="AL113" s="12"/>
    </row>
    <row r="114" spans="1:38" x14ac:dyDescent="0.25">
      <c r="A114" s="1" t="s">
        <v>189</v>
      </c>
      <c r="B114" s="1" t="s">
        <v>70</v>
      </c>
      <c r="C114">
        <v>5</v>
      </c>
      <c r="D114">
        <v>6</v>
      </c>
      <c r="E114">
        <v>4</v>
      </c>
      <c r="F114">
        <v>3</v>
      </c>
      <c r="G114">
        <v>5</v>
      </c>
      <c r="H114">
        <v>2</v>
      </c>
      <c r="I114">
        <v>18</v>
      </c>
      <c r="J114">
        <v>29</v>
      </c>
      <c r="K114">
        <v>18</v>
      </c>
      <c r="L114">
        <v>5</v>
      </c>
      <c r="M114">
        <v>64</v>
      </c>
      <c r="O114" t="str">
        <f t="shared" si="21"/>
        <v>N</v>
      </c>
      <c r="P114" t="str">
        <f t="shared" si="22"/>
        <v>N</v>
      </c>
      <c r="Q114">
        <f t="shared" si="23"/>
        <v>13.4</v>
      </c>
      <c r="R114">
        <f t="shared" si="30"/>
        <v>10</v>
      </c>
      <c r="S114">
        <f t="shared" si="31"/>
        <v>0</v>
      </c>
      <c r="T114">
        <f t="shared" si="32"/>
        <v>6</v>
      </c>
      <c r="U114">
        <f t="shared" si="33"/>
        <v>10</v>
      </c>
      <c r="V114">
        <f t="shared" si="24"/>
        <v>2</v>
      </c>
      <c r="W114">
        <f t="shared" si="25"/>
        <v>5</v>
      </c>
      <c r="X114">
        <f t="shared" si="26"/>
        <v>38.4</v>
      </c>
      <c r="AA114" t="str">
        <f t="shared" si="27"/>
        <v>N</v>
      </c>
      <c r="AB114" t="str">
        <f t="shared" si="28"/>
        <v>N</v>
      </c>
      <c r="AC114">
        <f t="shared" si="29"/>
        <v>0</v>
      </c>
      <c r="AD114" t="str">
        <f t="shared" si="35"/>
        <v>N</v>
      </c>
      <c r="AE114" t="str">
        <f t="shared" si="36"/>
        <v>N</v>
      </c>
      <c r="AK114" s="12">
        <f t="shared" si="34"/>
        <v>75</v>
      </c>
      <c r="AL114" s="12"/>
    </row>
    <row r="115" spans="1:38" x14ac:dyDescent="0.25">
      <c r="A115" s="1" t="s">
        <v>190</v>
      </c>
      <c r="B115" s="1" t="s">
        <v>101</v>
      </c>
      <c r="C115">
        <v>3</v>
      </c>
      <c r="D115">
        <v>3</v>
      </c>
      <c r="E115">
        <v>3</v>
      </c>
      <c r="F115">
        <v>6</v>
      </c>
      <c r="G115">
        <v>2</v>
      </c>
      <c r="H115">
        <v>2</v>
      </c>
      <c r="I115">
        <v>80</v>
      </c>
      <c r="J115">
        <v>5</v>
      </c>
      <c r="K115">
        <v>4</v>
      </c>
      <c r="L115">
        <v>59</v>
      </c>
      <c r="M115">
        <v>5</v>
      </c>
      <c r="O115" t="str">
        <f t="shared" si="21"/>
        <v>N</v>
      </c>
      <c r="P115" t="str">
        <f t="shared" si="22"/>
        <v>N</v>
      </c>
      <c r="Q115">
        <f t="shared" si="23"/>
        <v>15.3</v>
      </c>
      <c r="R115">
        <f t="shared" si="30"/>
        <v>6</v>
      </c>
      <c r="S115">
        <f t="shared" si="31"/>
        <v>4</v>
      </c>
      <c r="T115">
        <f t="shared" si="32"/>
        <v>8</v>
      </c>
      <c r="U115">
        <f t="shared" si="33"/>
        <v>0</v>
      </c>
      <c r="V115">
        <f t="shared" si="24"/>
        <v>0</v>
      </c>
      <c r="W115">
        <f t="shared" si="25"/>
        <v>3</v>
      </c>
      <c r="X115">
        <f t="shared" si="26"/>
        <v>32.299999999999997</v>
      </c>
      <c r="AA115" t="str">
        <f t="shared" si="27"/>
        <v>N</v>
      </c>
      <c r="AB115" t="str">
        <f t="shared" si="28"/>
        <v>N</v>
      </c>
      <c r="AC115">
        <f t="shared" si="29"/>
        <v>0</v>
      </c>
      <c r="AD115" t="str">
        <f t="shared" si="35"/>
        <v>N</v>
      </c>
      <c r="AE115" t="str">
        <f t="shared" si="36"/>
        <v>N</v>
      </c>
      <c r="AK115" s="12">
        <f t="shared" si="34"/>
        <v>76</v>
      </c>
      <c r="AL115" s="12"/>
    </row>
    <row r="116" spans="1:38" x14ac:dyDescent="0.25">
      <c r="A116" s="1" t="s">
        <v>191</v>
      </c>
      <c r="B116" s="1" t="s">
        <v>16</v>
      </c>
      <c r="C116">
        <v>2</v>
      </c>
      <c r="D116">
        <v>4</v>
      </c>
      <c r="E116">
        <v>6</v>
      </c>
      <c r="F116">
        <v>3</v>
      </c>
      <c r="G116">
        <v>6</v>
      </c>
      <c r="H116">
        <v>6</v>
      </c>
      <c r="I116">
        <v>72</v>
      </c>
      <c r="J116">
        <v>51</v>
      </c>
      <c r="K116">
        <v>1</v>
      </c>
      <c r="L116">
        <v>33</v>
      </c>
      <c r="M116">
        <v>91</v>
      </c>
      <c r="O116" t="str">
        <f t="shared" si="21"/>
        <v>N</v>
      </c>
      <c r="P116" t="str">
        <f t="shared" si="22"/>
        <v>N</v>
      </c>
      <c r="Q116">
        <f t="shared" si="23"/>
        <v>24.8</v>
      </c>
      <c r="R116">
        <f t="shared" si="30"/>
        <v>4</v>
      </c>
      <c r="S116">
        <f t="shared" si="31"/>
        <v>10</v>
      </c>
      <c r="T116">
        <f t="shared" si="32"/>
        <v>0</v>
      </c>
      <c r="U116">
        <f t="shared" si="33"/>
        <v>0</v>
      </c>
      <c r="V116">
        <f t="shared" si="24"/>
        <v>0</v>
      </c>
      <c r="W116">
        <f t="shared" si="25"/>
        <v>2</v>
      </c>
      <c r="X116">
        <f t="shared" si="26"/>
        <v>60.8</v>
      </c>
      <c r="AA116" t="str">
        <f t="shared" si="27"/>
        <v>N</v>
      </c>
      <c r="AB116" t="str">
        <f t="shared" si="28"/>
        <v>N</v>
      </c>
      <c r="AC116">
        <f t="shared" si="29"/>
        <v>0</v>
      </c>
      <c r="AD116" t="str">
        <f t="shared" si="35"/>
        <v>N</v>
      </c>
      <c r="AE116" t="str">
        <f t="shared" si="36"/>
        <v>N</v>
      </c>
      <c r="AK116" s="12">
        <f t="shared" si="34"/>
        <v>77</v>
      </c>
      <c r="AL116" s="12"/>
    </row>
    <row r="117" spans="1:38" x14ac:dyDescent="0.25">
      <c r="A117" s="1" t="s">
        <v>192</v>
      </c>
      <c r="B117" s="1" t="s">
        <v>30</v>
      </c>
      <c r="C117">
        <v>1</v>
      </c>
      <c r="D117">
        <v>4</v>
      </c>
      <c r="E117">
        <v>4</v>
      </c>
      <c r="F117">
        <v>3</v>
      </c>
      <c r="G117">
        <v>3</v>
      </c>
      <c r="H117">
        <v>6</v>
      </c>
      <c r="I117">
        <v>25</v>
      </c>
      <c r="J117">
        <v>23</v>
      </c>
      <c r="K117">
        <v>20</v>
      </c>
      <c r="L117">
        <v>93</v>
      </c>
      <c r="M117">
        <v>78</v>
      </c>
      <c r="O117" t="str">
        <f t="shared" si="21"/>
        <v>N</v>
      </c>
      <c r="P117" t="str">
        <f t="shared" si="22"/>
        <v>N</v>
      </c>
      <c r="Q117">
        <f t="shared" si="23"/>
        <v>23.9</v>
      </c>
      <c r="R117">
        <f t="shared" si="30"/>
        <v>10</v>
      </c>
      <c r="S117">
        <f t="shared" si="31"/>
        <v>4</v>
      </c>
      <c r="T117">
        <f t="shared" si="32"/>
        <v>10</v>
      </c>
      <c r="U117">
        <f t="shared" si="33"/>
        <v>10</v>
      </c>
      <c r="V117">
        <f t="shared" si="24"/>
        <v>0</v>
      </c>
      <c r="W117">
        <f t="shared" si="25"/>
        <v>1</v>
      </c>
      <c r="X117">
        <f t="shared" si="26"/>
        <v>48.9</v>
      </c>
      <c r="AA117" t="str">
        <f t="shared" si="27"/>
        <v>N</v>
      </c>
      <c r="AB117" t="str">
        <f t="shared" si="28"/>
        <v>N</v>
      </c>
      <c r="AC117">
        <f t="shared" si="29"/>
        <v>0</v>
      </c>
      <c r="AD117" t="str">
        <f t="shared" si="35"/>
        <v>N</v>
      </c>
      <c r="AE117" t="str">
        <f t="shared" si="36"/>
        <v>N</v>
      </c>
      <c r="AK117" s="12">
        <f t="shared" si="34"/>
        <v>78</v>
      </c>
      <c r="AL117" s="12"/>
    </row>
    <row r="118" spans="1:38" x14ac:dyDescent="0.25">
      <c r="A118" s="1" t="s">
        <v>148</v>
      </c>
      <c r="B118" s="1" t="s">
        <v>193</v>
      </c>
      <c r="C118">
        <v>4</v>
      </c>
      <c r="D118">
        <v>5</v>
      </c>
      <c r="E118">
        <v>5</v>
      </c>
      <c r="F118">
        <v>3</v>
      </c>
      <c r="G118">
        <v>5</v>
      </c>
      <c r="H118">
        <v>2</v>
      </c>
      <c r="I118">
        <v>79</v>
      </c>
      <c r="J118">
        <v>53</v>
      </c>
      <c r="K118">
        <v>97</v>
      </c>
      <c r="L118">
        <v>34</v>
      </c>
      <c r="M118">
        <v>92</v>
      </c>
      <c r="O118" t="str">
        <f t="shared" si="21"/>
        <v>N</v>
      </c>
      <c r="P118" t="str">
        <f t="shared" si="22"/>
        <v>N</v>
      </c>
      <c r="Q118">
        <f t="shared" si="23"/>
        <v>35.5</v>
      </c>
      <c r="R118">
        <f t="shared" si="30"/>
        <v>6</v>
      </c>
      <c r="S118">
        <f t="shared" si="31"/>
        <v>4</v>
      </c>
      <c r="T118">
        <f t="shared" si="32"/>
        <v>4</v>
      </c>
      <c r="U118">
        <f t="shared" si="33"/>
        <v>10</v>
      </c>
      <c r="V118">
        <f t="shared" si="24"/>
        <v>0</v>
      </c>
      <c r="W118">
        <f t="shared" si="25"/>
        <v>4</v>
      </c>
      <c r="X118">
        <f t="shared" si="26"/>
        <v>59.5</v>
      </c>
      <c r="AA118" t="str">
        <f t="shared" si="27"/>
        <v>N</v>
      </c>
      <c r="AB118" t="str">
        <f t="shared" si="28"/>
        <v>N</v>
      </c>
      <c r="AC118">
        <f t="shared" si="29"/>
        <v>0</v>
      </c>
      <c r="AD118" t="str">
        <f t="shared" si="35"/>
        <v>N</v>
      </c>
      <c r="AE118" t="str">
        <f t="shared" si="36"/>
        <v>N</v>
      </c>
      <c r="AK118" s="12">
        <f t="shared" si="34"/>
        <v>78</v>
      </c>
      <c r="AL118" s="12"/>
    </row>
    <row r="119" spans="1:38" x14ac:dyDescent="0.25">
      <c r="A119" s="1" t="s">
        <v>194</v>
      </c>
      <c r="B119" s="1" t="s">
        <v>86</v>
      </c>
      <c r="C119">
        <v>4</v>
      </c>
      <c r="D119">
        <v>2</v>
      </c>
      <c r="E119">
        <v>6</v>
      </c>
      <c r="F119">
        <v>4</v>
      </c>
      <c r="G119">
        <v>3</v>
      </c>
      <c r="H119">
        <v>2</v>
      </c>
      <c r="I119">
        <v>13</v>
      </c>
      <c r="J119">
        <v>81</v>
      </c>
      <c r="K119">
        <v>58</v>
      </c>
      <c r="L119">
        <v>45</v>
      </c>
      <c r="M119">
        <v>11</v>
      </c>
      <c r="O119" t="str">
        <f t="shared" si="21"/>
        <v>N</v>
      </c>
      <c r="P119" t="str">
        <f t="shared" si="22"/>
        <v>N</v>
      </c>
      <c r="Q119">
        <f t="shared" si="23"/>
        <v>20.8</v>
      </c>
      <c r="R119">
        <f t="shared" si="30"/>
        <v>8</v>
      </c>
      <c r="S119">
        <f t="shared" si="31"/>
        <v>4</v>
      </c>
      <c r="T119">
        <f t="shared" si="32"/>
        <v>8</v>
      </c>
      <c r="U119">
        <f t="shared" si="33"/>
        <v>0</v>
      </c>
      <c r="V119">
        <f t="shared" si="24"/>
        <v>0</v>
      </c>
      <c r="W119">
        <f t="shared" si="25"/>
        <v>4</v>
      </c>
      <c r="X119">
        <f t="shared" si="26"/>
        <v>44.8</v>
      </c>
      <c r="AA119" t="str">
        <f t="shared" si="27"/>
        <v>N</v>
      </c>
      <c r="AB119" t="str">
        <f t="shared" si="28"/>
        <v>N</v>
      </c>
      <c r="AC119">
        <f t="shared" si="29"/>
        <v>0</v>
      </c>
      <c r="AD119" t="str">
        <f t="shared" si="35"/>
        <v>N</v>
      </c>
      <c r="AE119" t="str">
        <f t="shared" si="36"/>
        <v>N</v>
      </c>
      <c r="AK119" s="12">
        <f t="shared" si="34"/>
        <v>79</v>
      </c>
      <c r="AL119" s="12"/>
    </row>
    <row r="120" spans="1:38" x14ac:dyDescent="0.25">
      <c r="A120" s="1" t="s">
        <v>195</v>
      </c>
      <c r="B120" s="1" t="s">
        <v>155</v>
      </c>
      <c r="C120">
        <v>5</v>
      </c>
      <c r="D120">
        <v>2</v>
      </c>
      <c r="E120">
        <v>3</v>
      </c>
      <c r="F120">
        <v>3</v>
      </c>
      <c r="G120">
        <v>2</v>
      </c>
      <c r="H120">
        <v>6</v>
      </c>
      <c r="I120">
        <v>93</v>
      </c>
      <c r="J120">
        <v>31</v>
      </c>
      <c r="K120">
        <v>9</v>
      </c>
      <c r="L120">
        <v>50</v>
      </c>
      <c r="M120">
        <v>41</v>
      </c>
      <c r="O120" t="str">
        <f t="shared" si="21"/>
        <v>N</v>
      </c>
      <c r="P120" t="str">
        <f t="shared" si="22"/>
        <v>N</v>
      </c>
      <c r="Q120">
        <f t="shared" si="23"/>
        <v>22.4</v>
      </c>
      <c r="R120">
        <f t="shared" si="30"/>
        <v>10</v>
      </c>
      <c r="S120">
        <f t="shared" si="31"/>
        <v>6</v>
      </c>
      <c r="T120">
        <f t="shared" si="32"/>
        <v>4</v>
      </c>
      <c r="U120">
        <f t="shared" si="33"/>
        <v>0</v>
      </c>
      <c r="V120">
        <f t="shared" si="24"/>
        <v>0</v>
      </c>
      <c r="W120">
        <f t="shared" si="25"/>
        <v>5</v>
      </c>
      <c r="X120">
        <f t="shared" si="26"/>
        <v>45.4</v>
      </c>
      <c r="AA120" t="str">
        <f t="shared" si="27"/>
        <v>N</v>
      </c>
      <c r="AB120" t="str">
        <f t="shared" si="28"/>
        <v>N</v>
      </c>
      <c r="AC120">
        <f t="shared" si="29"/>
        <v>0</v>
      </c>
      <c r="AD120" t="str">
        <f t="shared" si="35"/>
        <v>N</v>
      </c>
      <c r="AE120" t="str">
        <f t="shared" si="36"/>
        <v>N</v>
      </c>
      <c r="AK120" s="12">
        <f t="shared" si="34"/>
        <v>80</v>
      </c>
      <c r="AL120" s="12"/>
    </row>
    <row r="121" spans="1:38" x14ac:dyDescent="0.25">
      <c r="A121" s="1" t="s">
        <v>196</v>
      </c>
      <c r="B121" s="1" t="s">
        <v>197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10</v>
      </c>
      <c r="J121">
        <v>93</v>
      </c>
      <c r="K121">
        <v>88</v>
      </c>
      <c r="L121">
        <v>23</v>
      </c>
      <c r="M121">
        <v>43</v>
      </c>
      <c r="O121" t="str">
        <f t="shared" si="21"/>
        <v>N</v>
      </c>
      <c r="P121" t="str">
        <f t="shared" si="22"/>
        <v>N</v>
      </c>
      <c r="Q121">
        <f t="shared" si="23"/>
        <v>25.7</v>
      </c>
      <c r="R121">
        <f t="shared" si="30"/>
        <v>4</v>
      </c>
      <c r="S121">
        <f t="shared" si="31"/>
        <v>4</v>
      </c>
      <c r="T121">
        <f t="shared" si="32"/>
        <v>0</v>
      </c>
      <c r="U121">
        <f t="shared" si="33"/>
        <v>10</v>
      </c>
      <c r="V121">
        <f t="shared" si="24"/>
        <v>0</v>
      </c>
      <c r="W121">
        <f t="shared" si="25"/>
        <v>2</v>
      </c>
      <c r="X121">
        <f t="shared" si="26"/>
        <v>27.7</v>
      </c>
      <c r="AA121" t="str">
        <f t="shared" si="27"/>
        <v>N</v>
      </c>
      <c r="AB121" t="str">
        <f t="shared" si="28"/>
        <v>N</v>
      </c>
      <c r="AC121">
        <f t="shared" si="29"/>
        <v>0</v>
      </c>
      <c r="AD121" t="str">
        <f t="shared" si="35"/>
        <v>N</v>
      </c>
      <c r="AE121" t="str">
        <f t="shared" si="36"/>
        <v>N</v>
      </c>
      <c r="AK121" s="12">
        <f t="shared" si="34"/>
        <v>80</v>
      </c>
      <c r="AL121" s="12"/>
    </row>
    <row r="122" spans="1:38" x14ac:dyDescent="0.25">
      <c r="A122" s="1" t="s">
        <v>198</v>
      </c>
      <c r="B122" s="1" t="s">
        <v>199</v>
      </c>
      <c r="C122">
        <v>0</v>
      </c>
      <c r="D122">
        <v>3</v>
      </c>
      <c r="E122">
        <v>3</v>
      </c>
      <c r="F122">
        <v>2</v>
      </c>
      <c r="G122">
        <v>3</v>
      </c>
      <c r="H122">
        <v>6</v>
      </c>
      <c r="I122">
        <v>7</v>
      </c>
      <c r="J122">
        <v>69</v>
      </c>
      <c r="K122">
        <v>31</v>
      </c>
      <c r="L122">
        <v>13</v>
      </c>
      <c r="M122">
        <v>61</v>
      </c>
      <c r="O122" t="str">
        <f t="shared" si="21"/>
        <v>N</v>
      </c>
      <c r="P122" t="str">
        <f t="shared" si="22"/>
        <v>N</v>
      </c>
      <c r="Q122">
        <f t="shared" si="23"/>
        <v>18.100000000000001</v>
      </c>
      <c r="R122">
        <f t="shared" si="30"/>
        <v>0</v>
      </c>
      <c r="S122">
        <f t="shared" si="31"/>
        <v>0</v>
      </c>
      <c r="T122">
        <f t="shared" si="32"/>
        <v>0</v>
      </c>
      <c r="U122">
        <f t="shared" si="33"/>
        <v>0</v>
      </c>
      <c r="V122">
        <f t="shared" si="24"/>
        <v>0</v>
      </c>
      <c r="W122">
        <f t="shared" si="25"/>
        <v>0</v>
      </c>
      <c r="X122">
        <f t="shared" si="26"/>
        <v>36.1</v>
      </c>
      <c r="AA122" t="str">
        <f t="shared" si="27"/>
        <v>N</v>
      </c>
      <c r="AB122" t="str">
        <f t="shared" si="28"/>
        <v>N</v>
      </c>
      <c r="AC122">
        <f t="shared" si="29"/>
        <v>0</v>
      </c>
      <c r="AD122" t="str">
        <f t="shared" si="35"/>
        <v>N</v>
      </c>
      <c r="AE122" t="str">
        <f t="shared" si="36"/>
        <v>N</v>
      </c>
      <c r="AK122" s="12">
        <f t="shared" si="34"/>
        <v>80</v>
      </c>
      <c r="AL122" s="12"/>
    </row>
    <row r="123" spans="1:38" x14ac:dyDescent="0.25">
      <c r="A123" s="1" t="s">
        <v>200</v>
      </c>
      <c r="B123" s="1" t="s">
        <v>201</v>
      </c>
      <c r="C123">
        <v>5</v>
      </c>
      <c r="D123">
        <v>3</v>
      </c>
      <c r="E123">
        <v>2</v>
      </c>
      <c r="F123">
        <v>2</v>
      </c>
      <c r="G123">
        <v>4</v>
      </c>
      <c r="H123">
        <v>6</v>
      </c>
      <c r="I123">
        <v>24</v>
      </c>
      <c r="J123">
        <v>79</v>
      </c>
      <c r="K123">
        <v>99</v>
      </c>
      <c r="L123">
        <v>6</v>
      </c>
      <c r="M123">
        <v>89</v>
      </c>
      <c r="O123" t="str">
        <f t="shared" si="21"/>
        <v>N</v>
      </c>
      <c r="P123" t="str">
        <f t="shared" si="22"/>
        <v>N</v>
      </c>
      <c r="Q123">
        <f t="shared" si="23"/>
        <v>29.7</v>
      </c>
      <c r="R123">
        <f t="shared" si="30"/>
        <v>4</v>
      </c>
      <c r="S123">
        <f t="shared" si="31"/>
        <v>0</v>
      </c>
      <c r="T123">
        <f t="shared" si="32"/>
        <v>4</v>
      </c>
      <c r="U123">
        <f t="shared" si="33"/>
        <v>10</v>
      </c>
      <c r="V123">
        <f t="shared" si="24"/>
        <v>0</v>
      </c>
      <c r="W123">
        <f t="shared" si="25"/>
        <v>5</v>
      </c>
      <c r="X123">
        <f t="shared" si="26"/>
        <v>50.7</v>
      </c>
      <c r="AA123" t="str">
        <f t="shared" si="27"/>
        <v>N</v>
      </c>
      <c r="AB123" t="str">
        <f t="shared" si="28"/>
        <v>N</v>
      </c>
      <c r="AC123">
        <f t="shared" si="29"/>
        <v>0</v>
      </c>
      <c r="AD123" t="str">
        <f t="shared" si="35"/>
        <v>N</v>
      </c>
      <c r="AE123" t="str">
        <f t="shared" si="36"/>
        <v>N</v>
      </c>
      <c r="AK123" s="12">
        <f t="shared" si="34"/>
        <v>80</v>
      </c>
      <c r="AL123" s="12"/>
    </row>
    <row r="124" spans="1:38" x14ac:dyDescent="0.25">
      <c r="A124" s="1" t="s">
        <v>202</v>
      </c>
      <c r="B124" s="1" t="s">
        <v>203</v>
      </c>
      <c r="C124">
        <v>7</v>
      </c>
      <c r="D124">
        <v>2</v>
      </c>
      <c r="E124">
        <v>2</v>
      </c>
      <c r="F124">
        <v>4</v>
      </c>
      <c r="G124">
        <v>4</v>
      </c>
      <c r="H124">
        <v>6</v>
      </c>
      <c r="I124">
        <v>57</v>
      </c>
      <c r="J124">
        <v>11</v>
      </c>
      <c r="K124">
        <v>80</v>
      </c>
      <c r="L124">
        <v>27</v>
      </c>
      <c r="M124">
        <v>21</v>
      </c>
      <c r="O124" t="str">
        <f t="shared" si="21"/>
        <v>N</v>
      </c>
      <c r="P124" t="str">
        <f t="shared" si="22"/>
        <v>N</v>
      </c>
      <c r="Q124">
        <f t="shared" si="23"/>
        <v>19.600000000000001</v>
      </c>
      <c r="R124">
        <f t="shared" si="30"/>
        <v>0</v>
      </c>
      <c r="S124">
        <f t="shared" si="31"/>
        <v>0</v>
      </c>
      <c r="T124">
        <f t="shared" si="32"/>
        <v>6</v>
      </c>
      <c r="U124">
        <f t="shared" si="33"/>
        <v>10</v>
      </c>
      <c r="V124">
        <f t="shared" si="24"/>
        <v>0</v>
      </c>
      <c r="W124">
        <f t="shared" si="25"/>
        <v>7</v>
      </c>
      <c r="X124">
        <f t="shared" si="26"/>
        <v>48.6</v>
      </c>
      <c r="AA124" t="str">
        <f t="shared" si="27"/>
        <v>N</v>
      </c>
      <c r="AB124" t="str">
        <f t="shared" si="28"/>
        <v>N</v>
      </c>
      <c r="AC124">
        <f t="shared" si="29"/>
        <v>0</v>
      </c>
      <c r="AD124" t="str">
        <f t="shared" si="35"/>
        <v>N</v>
      </c>
      <c r="AE124" t="str">
        <f t="shared" si="36"/>
        <v>N</v>
      </c>
      <c r="AK124" s="12">
        <f t="shared" si="34"/>
        <v>81</v>
      </c>
      <c r="AL124" s="12"/>
    </row>
    <row r="125" spans="1:38" x14ac:dyDescent="0.25">
      <c r="A125" s="1" t="s">
        <v>204</v>
      </c>
      <c r="B125" s="1" t="s">
        <v>205</v>
      </c>
      <c r="C125">
        <v>7</v>
      </c>
      <c r="D125">
        <v>6</v>
      </c>
      <c r="E125">
        <v>6</v>
      </c>
      <c r="F125">
        <v>2</v>
      </c>
      <c r="G125">
        <v>2</v>
      </c>
      <c r="H125">
        <v>4</v>
      </c>
      <c r="I125">
        <v>2</v>
      </c>
      <c r="J125">
        <v>65</v>
      </c>
      <c r="K125">
        <v>47</v>
      </c>
      <c r="L125">
        <v>64</v>
      </c>
      <c r="M125">
        <v>89</v>
      </c>
      <c r="O125" t="str">
        <f t="shared" si="21"/>
        <v>N</v>
      </c>
      <c r="P125" t="str">
        <f t="shared" si="22"/>
        <v>N</v>
      </c>
      <c r="Q125">
        <f t="shared" si="23"/>
        <v>26.7</v>
      </c>
      <c r="R125">
        <f t="shared" si="30"/>
        <v>0</v>
      </c>
      <c r="S125">
        <f t="shared" si="31"/>
        <v>6</v>
      </c>
      <c r="T125">
        <f t="shared" si="32"/>
        <v>6</v>
      </c>
      <c r="U125">
        <f t="shared" si="33"/>
        <v>10</v>
      </c>
      <c r="V125">
        <f t="shared" si="24"/>
        <v>2</v>
      </c>
      <c r="W125">
        <f t="shared" si="25"/>
        <v>7</v>
      </c>
      <c r="X125">
        <f t="shared" si="26"/>
        <v>51.7</v>
      </c>
      <c r="AA125" t="str">
        <f t="shared" si="27"/>
        <v>N</v>
      </c>
      <c r="AB125" t="str">
        <f t="shared" si="28"/>
        <v>N</v>
      </c>
      <c r="AC125">
        <f t="shared" si="29"/>
        <v>0</v>
      </c>
      <c r="AD125" t="str">
        <f t="shared" si="35"/>
        <v>N</v>
      </c>
      <c r="AE125" t="str">
        <f t="shared" si="36"/>
        <v>N</v>
      </c>
      <c r="AK125" s="12">
        <f t="shared" si="34"/>
        <v>81</v>
      </c>
      <c r="AL125" s="12"/>
    </row>
    <row r="126" spans="1:38" x14ac:dyDescent="0.25">
      <c r="A126" s="1" t="s">
        <v>206</v>
      </c>
      <c r="B126" s="1" t="s">
        <v>155</v>
      </c>
      <c r="C126">
        <v>6</v>
      </c>
      <c r="D126">
        <v>4</v>
      </c>
      <c r="E126">
        <v>5</v>
      </c>
      <c r="F126">
        <v>3</v>
      </c>
      <c r="G126">
        <v>6</v>
      </c>
      <c r="H126">
        <v>2</v>
      </c>
      <c r="I126">
        <v>46</v>
      </c>
      <c r="J126">
        <v>75</v>
      </c>
      <c r="K126">
        <v>6</v>
      </c>
      <c r="L126">
        <v>45</v>
      </c>
      <c r="M126">
        <v>9</v>
      </c>
      <c r="O126" t="str">
        <f t="shared" si="21"/>
        <v>N</v>
      </c>
      <c r="P126" t="str">
        <f t="shared" si="22"/>
        <v>N</v>
      </c>
      <c r="Q126">
        <f t="shared" si="23"/>
        <v>18.100000000000001</v>
      </c>
      <c r="R126">
        <f t="shared" si="30"/>
        <v>10</v>
      </c>
      <c r="S126">
        <f t="shared" si="31"/>
        <v>0</v>
      </c>
      <c r="T126">
        <f t="shared" si="32"/>
        <v>0</v>
      </c>
      <c r="U126">
        <f t="shared" si="33"/>
        <v>6</v>
      </c>
      <c r="V126">
        <f t="shared" si="24"/>
        <v>0</v>
      </c>
      <c r="W126">
        <f t="shared" si="25"/>
        <v>6</v>
      </c>
      <c r="X126">
        <f t="shared" si="26"/>
        <v>46.1</v>
      </c>
      <c r="AA126" t="str">
        <f t="shared" si="27"/>
        <v>N</v>
      </c>
      <c r="AB126" t="str">
        <f t="shared" si="28"/>
        <v>N</v>
      </c>
      <c r="AC126">
        <f t="shared" si="29"/>
        <v>0</v>
      </c>
      <c r="AD126" t="str">
        <f t="shared" si="35"/>
        <v>N</v>
      </c>
      <c r="AE126" t="str">
        <f t="shared" si="36"/>
        <v>N</v>
      </c>
      <c r="AK126" s="12">
        <f t="shared" si="34"/>
        <v>82</v>
      </c>
      <c r="AL126" s="12"/>
    </row>
    <row r="127" spans="1:38" x14ac:dyDescent="0.25">
      <c r="A127" s="1" t="s">
        <v>207</v>
      </c>
      <c r="B127" s="1" t="s">
        <v>51</v>
      </c>
      <c r="C127">
        <v>8</v>
      </c>
      <c r="D127">
        <v>3</v>
      </c>
      <c r="E127">
        <v>6</v>
      </c>
      <c r="F127">
        <v>4</v>
      </c>
      <c r="G127">
        <v>5</v>
      </c>
      <c r="H127">
        <v>2</v>
      </c>
      <c r="I127">
        <v>8</v>
      </c>
      <c r="J127">
        <v>35</v>
      </c>
      <c r="K127">
        <v>65</v>
      </c>
      <c r="L127">
        <v>30</v>
      </c>
      <c r="M127">
        <v>5</v>
      </c>
      <c r="O127" t="str">
        <f t="shared" si="21"/>
        <v>N</v>
      </c>
      <c r="P127" t="str">
        <f t="shared" si="22"/>
        <v>N</v>
      </c>
      <c r="Q127">
        <f t="shared" si="23"/>
        <v>14.3</v>
      </c>
      <c r="R127">
        <f t="shared" si="30"/>
        <v>8</v>
      </c>
      <c r="S127">
        <f t="shared" si="31"/>
        <v>4</v>
      </c>
      <c r="T127">
        <f t="shared" si="32"/>
        <v>10</v>
      </c>
      <c r="U127">
        <f t="shared" si="33"/>
        <v>0</v>
      </c>
      <c r="V127">
        <f t="shared" si="24"/>
        <v>0</v>
      </c>
      <c r="W127">
        <f t="shared" si="25"/>
        <v>8</v>
      </c>
      <c r="X127">
        <f t="shared" si="26"/>
        <v>46.3</v>
      </c>
      <c r="AA127" t="str">
        <f t="shared" si="27"/>
        <v>N</v>
      </c>
      <c r="AB127" t="str">
        <f t="shared" si="28"/>
        <v>N</v>
      </c>
      <c r="AC127">
        <f t="shared" si="29"/>
        <v>0</v>
      </c>
      <c r="AD127" t="str">
        <f t="shared" si="35"/>
        <v>N</v>
      </c>
      <c r="AE127" t="str">
        <f t="shared" si="36"/>
        <v>N</v>
      </c>
      <c r="AK127" s="12">
        <f t="shared" si="34"/>
        <v>83</v>
      </c>
      <c r="AL127" s="12"/>
    </row>
    <row r="128" spans="1:38" x14ac:dyDescent="0.25">
      <c r="A128" s="1" t="s">
        <v>208</v>
      </c>
      <c r="B128" s="1" t="s">
        <v>30</v>
      </c>
      <c r="C128">
        <v>3</v>
      </c>
      <c r="D128">
        <v>6</v>
      </c>
      <c r="E128">
        <v>6</v>
      </c>
      <c r="F128">
        <v>3</v>
      </c>
      <c r="G128">
        <v>4</v>
      </c>
      <c r="H128">
        <v>5</v>
      </c>
      <c r="I128">
        <v>35</v>
      </c>
      <c r="J128">
        <v>1</v>
      </c>
      <c r="K128">
        <v>100</v>
      </c>
      <c r="L128">
        <v>65</v>
      </c>
      <c r="M128">
        <v>86</v>
      </c>
      <c r="O128" t="str">
        <f t="shared" si="21"/>
        <v>N</v>
      </c>
      <c r="P128" t="str">
        <f t="shared" si="22"/>
        <v>N</v>
      </c>
      <c r="Q128">
        <f t="shared" si="23"/>
        <v>28.7</v>
      </c>
      <c r="R128">
        <f t="shared" si="30"/>
        <v>10</v>
      </c>
      <c r="S128">
        <f t="shared" si="31"/>
        <v>6</v>
      </c>
      <c r="T128">
        <f t="shared" si="32"/>
        <v>8</v>
      </c>
      <c r="U128">
        <f t="shared" si="33"/>
        <v>0</v>
      </c>
      <c r="V128">
        <f t="shared" si="24"/>
        <v>2</v>
      </c>
      <c r="W128">
        <f t="shared" si="25"/>
        <v>3</v>
      </c>
      <c r="X128">
        <f t="shared" si="26"/>
        <v>61.7</v>
      </c>
      <c r="AA128" t="str">
        <f t="shared" si="27"/>
        <v>N</v>
      </c>
      <c r="AB128" t="str">
        <f t="shared" si="28"/>
        <v>N</v>
      </c>
      <c r="AC128">
        <f t="shared" si="29"/>
        <v>1</v>
      </c>
      <c r="AD128" t="str">
        <f t="shared" si="35"/>
        <v>N</v>
      </c>
      <c r="AE128" t="str">
        <f t="shared" si="36"/>
        <v>N</v>
      </c>
      <c r="AK128" s="12">
        <f t="shared" si="34"/>
        <v>84</v>
      </c>
      <c r="AL128" s="12"/>
    </row>
    <row r="129" spans="1:38" x14ac:dyDescent="0.25">
      <c r="A129" s="1" t="s">
        <v>209</v>
      </c>
      <c r="B129" s="1" t="s">
        <v>210</v>
      </c>
      <c r="C129">
        <v>8</v>
      </c>
      <c r="D129">
        <v>3</v>
      </c>
      <c r="E129">
        <v>2</v>
      </c>
      <c r="F129">
        <v>3</v>
      </c>
      <c r="G129">
        <v>5</v>
      </c>
      <c r="H129">
        <v>5</v>
      </c>
      <c r="I129">
        <v>31</v>
      </c>
      <c r="J129">
        <v>75</v>
      </c>
      <c r="K129">
        <v>10</v>
      </c>
      <c r="L129">
        <v>37</v>
      </c>
      <c r="M129">
        <v>48</v>
      </c>
      <c r="O129" t="str">
        <f t="shared" si="21"/>
        <v>N</v>
      </c>
      <c r="P129" t="str">
        <f t="shared" si="22"/>
        <v>N</v>
      </c>
      <c r="Q129">
        <f t="shared" si="23"/>
        <v>20.100000000000001</v>
      </c>
      <c r="R129">
        <f t="shared" si="30"/>
        <v>10</v>
      </c>
      <c r="S129">
        <f t="shared" si="31"/>
        <v>4</v>
      </c>
      <c r="T129">
        <f t="shared" si="32"/>
        <v>6</v>
      </c>
      <c r="U129">
        <f t="shared" si="33"/>
        <v>8</v>
      </c>
      <c r="V129">
        <f t="shared" si="24"/>
        <v>0</v>
      </c>
      <c r="W129">
        <f t="shared" si="25"/>
        <v>8</v>
      </c>
      <c r="X129">
        <f t="shared" si="26"/>
        <v>48.1</v>
      </c>
      <c r="AA129" t="str">
        <f t="shared" si="27"/>
        <v>N</v>
      </c>
      <c r="AB129" t="str">
        <f t="shared" si="28"/>
        <v>N</v>
      </c>
      <c r="AC129">
        <f t="shared" si="29"/>
        <v>0</v>
      </c>
      <c r="AD129" t="str">
        <f t="shared" si="35"/>
        <v>N</v>
      </c>
      <c r="AE129" t="str">
        <f t="shared" si="36"/>
        <v>N</v>
      </c>
      <c r="AK129" s="12">
        <f t="shared" si="34"/>
        <v>85</v>
      </c>
      <c r="AL129" s="12"/>
    </row>
    <row r="130" spans="1:38" x14ac:dyDescent="0.25">
      <c r="A130" s="1" t="s">
        <v>211</v>
      </c>
      <c r="B130" s="1" t="s">
        <v>78</v>
      </c>
      <c r="C130">
        <v>4</v>
      </c>
      <c r="D130">
        <v>3</v>
      </c>
      <c r="E130">
        <v>4</v>
      </c>
      <c r="F130">
        <v>2</v>
      </c>
      <c r="G130">
        <v>5</v>
      </c>
      <c r="H130">
        <v>6</v>
      </c>
      <c r="I130">
        <v>53</v>
      </c>
      <c r="J130">
        <v>74</v>
      </c>
      <c r="K130">
        <v>66</v>
      </c>
      <c r="L130">
        <v>37</v>
      </c>
      <c r="M130">
        <v>55</v>
      </c>
      <c r="O130" t="str">
        <f t="shared" si="21"/>
        <v>N</v>
      </c>
      <c r="P130" t="str">
        <f t="shared" si="22"/>
        <v>N</v>
      </c>
      <c r="Q130">
        <f t="shared" si="23"/>
        <v>28.5</v>
      </c>
      <c r="R130">
        <f t="shared" si="30"/>
        <v>0</v>
      </c>
      <c r="S130">
        <f t="shared" si="31"/>
        <v>4</v>
      </c>
      <c r="T130">
        <f t="shared" si="32"/>
        <v>8</v>
      </c>
      <c r="U130">
        <f t="shared" si="33"/>
        <v>8</v>
      </c>
      <c r="V130">
        <f t="shared" si="24"/>
        <v>0</v>
      </c>
      <c r="W130">
        <f t="shared" si="25"/>
        <v>4</v>
      </c>
      <c r="X130">
        <f t="shared" si="26"/>
        <v>56.5</v>
      </c>
      <c r="AA130" t="str">
        <f t="shared" si="27"/>
        <v>N</v>
      </c>
      <c r="AB130" t="str">
        <f t="shared" si="28"/>
        <v>N</v>
      </c>
      <c r="AC130">
        <f t="shared" si="29"/>
        <v>0</v>
      </c>
      <c r="AD130" t="str">
        <f t="shared" si="35"/>
        <v>N</v>
      </c>
      <c r="AE130" t="str">
        <f t="shared" si="36"/>
        <v>N</v>
      </c>
      <c r="AK130" s="12">
        <f t="shared" si="34"/>
        <v>85</v>
      </c>
      <c r="AL130" s="12"/>
    </row>
    <row r="131" spans="1:38" x14ac:dyDescent="0.25">
      <c r="A131" s="1" t="s">
        <v>212</v>
      </c>
      <c r="B131" s="1" t="s">
        <v>101</v>
      </c>
      <c r="C131">
        <v>4</v>
      </c>
      <c r="D131">
        <v>6</v>
      </c>
      <c r="E131">
        <v>5</v>
      </c>
      <c r="F131">
        <v>3</v>
      </c>
      <c r="G131">
        <v>4</v>
      </c>
      <c r="H131">
        <v>4</v>
      </c>
      <c r="I131">
        <v>43</v>
      </c>
      <c r="J131">
        <v>49</v>
      </c>
      <c r="K131">
        <v>12</v>
      </c>
      <c r="L131">
        <v>36</v>
      </c>
      <c r="M131">
        <v>87</v>
      </c>
      <c r="O131" t="str">
        <f t="shared" ref="O131:O194" si="37">IF(AND(C131=0,D131&gt;=5,AVERAGE(E131:H131)&gt;4),A131,"N")</f>
        <v>N</v>
      </c>
      <c r="P131" t="str">
        <f t="shared" ref="P131:P194" si="38">IF(AND(C131=0,D131&gt;=5,AVERAGE(E131:H131)&gt;4),B131,"N")</f>
        <v>N</v>
      </c>
      <c r="Q131">
        <f t="shared" ref="Q131:Q194" si="39">SUM(I131:M131)/10</f>
        <v>22.7</v>
      </c>
      <c r="R131">
        <f t="shared" si="30"/>
        <v>6</v>
      </c>
      <c r="S131">
        <f t="shared" si="31"/>
        <v>0</v>
      </c>
      <c r="T131">
        <f t="shared" si="32"/>
        <v>8</v>
      </c>
      <c r="U131">
        <f t="shared" si="33"/>
        <v>10</v>
      </c>
      <c r="V131">
        <f t="shared" ref="V131:V194" si="40">IF(D131=6,2,0)</f>
        <v>2</v>
      </c>
      <c r="W131">
        <f t="shared" ref="W131:W194" si="41">IF(C131&lt;=8,C131,)</f>
        <v>4</v>
      </c>
      <c r="X131">
        <f t="shared" ref="X131:X194" si="42">SUM(Q131,R132:U132,V131:W131)</f>
        <v>52.7</v>
      </c>
      <c r="AA131" t="str">
        <f t="shared" ref="AA131:AA194" si="43">IF(X131=$Y$2,A131,"N")</f>
        <v>N</v>
      </c>
      <c r="AB131" t="str">
        <f t="shared" ref="AB131:AB194" si="44">IF(X131=$Y$2,B131,"N")</f>
        <v>N</v>
      </c>
      <c r="AC131">
        <f t="shared" ref="AC131:AC194" si="45">COUNTIF(I131:M131,100)</f>
        <v>0</v>
      </c>
      <c r="AD131" t="str">
        <f t="shared" si="35"/>
        <v>N</v>
      </c>
      <c r="AE131" t="str">
        <f t="shared" si="36"/>
        <v>N</v>
      </c>
      <c r="AK131" s="12">
        <f t="shared" si="34"/>
        <v>86</v>
      </c>
      <c r="AL131" s="12"/>
    </row>
    <row r="132" spans="1:38" x14ac:dyDescent="0.25">
      <c r="A132" s="1" t="s">
        <v>213</v>
      </c>
      <c r="B132" s="1" t="s">
        <v>72</v>
      </c>
      <c r="C132">
        <v>4</v>
      </c>
      <c r="D132">
        <v>4</v>
      </c>
      <c r="E132">
        <v>6</v>
      </c>
      <c r="F132">
        <v>2</v>
      </c>
      <c r="G132">
        <v>5</v>
      </c>
      <c r="H132">
        <v>2</v>
      </c>
      <c r="I132">
        <v>60</v>
      </c>
      <c r="J132">
        <v>75</v>
      </c>
      <c r="K132">
        <v>10</v>
      </c>
      <c r="L132">
        <v>59</v>
      </c>
      <c r="M132">
        <v>5</v>
      </c>
      <c r="O132" t="str">
        <f t="shared" si="37"/>
        <v>N</v>
      </c>
      <c r="P132" t="str">
        <f t="shared" si="38"/>
        <v>N</v>
      </c>
      <c r="Q132">
        <f t="shared" si="39"/>
        <v>20.9</v>
      </c>
      <c r="R132">
        <f t="shared" ref="R132:R195" si="46">IF(E131&lt;=2,0,IF(E131=3,4,IF(E131=4,6,IF(E131=5,8,IF(E131=6,10)))))</f>
        <v>8</v>
      </c>
      <c r="S132">
        <f t="shared" ref="S132:S195" si="47">IF(F131&lt;=2,0,IF(F131=3,4,IF(F131=4,6,IF(F131=5,8,IF(F131=6,10)))))</f>
        <v>4</v>
      </c>
      <c r="T132">
        <f t="shared" ref="T132:T195" si="48">IF(G131&lt;=2,0,IF(G131=3,4,IF(G131=4,6,IF(G131=5,8,IF(G131=6,10)))))</f>
        <v>6</v>
      </c>
      <c r="U132">
        <f t="shared" ref="U132:U195" si="49">IF(H131&lt;=2,0,IF(H131=3,4,IF(H131=4,6,IF(H131=5,8,IF(H131=6,10)))))</f>
        <v>6</v>
      </c>
      <c r="V132">
        <f t="shared" si="40"/>
        <v>0</v>
      </c>
      <c r="W132">
        <f t="shared" si="41"/>
        <v>4</v>
      </c>
      <c r="X132">
        <f t="shared" si="42"/>
        <v>42.9</v>
      </c>
      <c r="AA132" t="str">
        <f t="shared" si="43"/>
        <v>N</v>
      </c>
      <c r="AB132" t="str">
        <f t="shared" si="44"/>
        <v>N</v>
      </c>
      <c r="AC132">
        <f t="shared" si="45"/>
        <v>0</v>
      </c>
      <c r="AD132" t="str">
        <f t="shared" si="35"/>
        <v>N</v>
      </c>
      <c r="AE132" t="str">
        <f t="shared" si="36"/>
        <v>N</v>
      </c>
      <c r="AK132" s="12">
        <f t="shared" ref="AK132:AK195" si="50">IF(SUM(R133:U133,V132:W132)&gt;Q132,AK131+1,AK131)</f>
        <v>87</v>
      </c>
      <c r="AL132" s="12"/>
    </row>
    <row r="133" spans="1:38" x14ac:dyDescent="0.25">
      <c r="A133" s="1" t="s">
        <v>214</v>
      </c>
      <c r="B133" s="1" t="s">
        <v>197</v>
      </c>
      <c r="C133">
        <v>7</v>
      </c>
      <c r="D133">
        <v>6</v>
      </c>
      <c r="E133">
        <v>4</v>
      </c>
      <c r="F133">
        <v>2</v>
      </c>
      <c r="G133">
        <v>2</v>
      </c>
      <c r="H133">
        <v>3</v>
      </c>
      <c r="I133">
        <v>89</v>
      </c>
      <c r="J133">
        <v>29</v>
      </c>
      <c r="K133">
        <v>58</v>
      </c>
      <c r="L133">
        <v>19</v>
      </c>
      <c r="M133">
        <v>97</v>
      </c>
      <c r="O133" t="str">
        <f t="shared" si="37"/>
        <v>N</v>
      </c>
      <c r="P133" t="str">
        <f t="shared" si="38"/>
        <v>N</v>
      </c>
      <c r="Q133">
        <f t="shared" si="39"/>
        <v>29.2</v>
      </c>
      <c r="R133">
        <f t="shared" si="46"/>
        <v>10</v>
      </c>
      <c r="S133">
        <f t="shared" si="47"/>
        <v>0</v>
      </c>
      <c r="T133">
        <f t="shared" si="48"/>
        <v>8</v>
      </c>
      <c r="U133">
        <f t="shared" si="49"/>
        <v>0</v>
      </c>
      <c r="V133">
        <f t="shared" si="40"/>
        <v>2</v>
      </c>
      <c r="W133">
        <f t="shared" si="41"/>
        <v>7</v>
      </c>
      <c r="X133">
        <f t="shared" si="42"/>
        <v>48.2</v>
      </c>
      <c r="AA133" t="str">
        <f t="shared" si="43"/>
        <v>N</v>
      </c>
      <c r="AB133" t="str">
        <f t="shared" si="44"/>
        <v>N</v>
      </c>
      <c r="AC133">
        <f t="shared" si="45"/>
        <v>0</v>
      </c>
      <c r="AD133" t="str">
        <f t="shared" si="35"/>
        <v>N</v>
      </c>
      <c r="AE133" t="str">
        <f t="shared" si="36"/>
        <v>N</v>
      </c>
      <c r="AK133" s="12">
        <f t="shared" si="50"/>
        <v>87</v>
      </c>
      <c r="AL133" s="12"/>
    </row>
    <row r="134" spans="1:38" x14ac:dyDescent="0.25">
      <c r="A134" s="1" t="s">
        <v>215</v>
      </c>
      <c r="B134" s="1" t="s">
        <v>216</v>
      </c>
      <c r="C134">
        <v>5</v>
      </c>
      <c r="D134">
        <v>6</v>
      </c>
      <c r="E134">
        <v>5</v>
      </c>
      <c r="F134">
        <v>3</v>
      </c>
      <c r="G134">
        <v>5</v>
      </c>
      <c r="H134">
        <v>3</v>
      </c>
      <c r="I134">
        <v>61</v>
      </c>
      <c r="J134">
        <v>95</v>
      </c>
      <c r="K134">
        <v>36</v>
      </c>
      <c r="L134">
        <v>86</v>
      </c>
      <c r="M134">
        <v>36</v>
      </c>
      <c r="O134" t="str">
        <f t="shared" si="37"/>
        <v>N</v>
      </c>
      <c r="P134" t="str">
        <f t="shared" si="38"/>
        <v>N</v>
      </c>
      <c r="Q134">
        <f t="shared" si="39"/>
        <v>31.4</v>
      </c>
      <c r="R134">
        <f t="shared" si="46"/>
        <v>6</v>
      </c>
      <c r="S134">
        <f t="shared" si="47"/>
        <v>0</v>
      </c>
      <c r="T134">
        <f t="shared" si="48"/>
        <v>0</v>
      </c>
      <c r="U134">
        <f t="shared" si="49"/>
        <v>4</v>
      </c>
      <c r="V134">
        <f t="shared" si="40"/>
        <v>2</v>
      </c>
      <c r="W134">
        <f t="shared" si="41"/>
        <v>5</v>
      </c>
      <c r="X134">
        <f t="shared" si="42"/>
        <v>62.4</v>
      </c>
      <c r="AA134" t="str">
        <f t="shared" si="43"/>
        <v>N</v>
      </c>
      <c r="AB134" t="str">
        <f t="shared" si="44"/>
        <v>N</v>
      </c>
      <c r="AC134">
        <f t="shared" si="45"/>
        <v>0</v>
      </c>
      <c r="AD134" t="str">
        <f t="shared" si="35"/>
        <v>N</v>
      </c>
      <c r="AE134" t="str">
        <f t="shared" si="36"/>
        <v>N</v>
      </c>
      <c r="AK134" s="12">
        <f t="shared" si="50"/>
        <v>87</v>
      </c>
      <c r="AL134" s="12"/>
    </row>
    <row r="135" spans="1:38" x14ac:dyDescent="0.25">
      <c r="A135" s="1" t="s">
        <v>217</v>
      </c>
      <c r="B135" s="1" t="s">
        <v>218</v>
      </c>
      <c r="C135">
        <v>7</v>
      </c>
      <c r="D135">
        <v>6</v>
      </c>
      <c r="E135">
        <v>2</v>
      </c>
      <c r="F135">
        <v>3</v>
      </c>
      <c r="G135">
        <v>3</v>
      </c>
      <c r="H135">
        <v>2</v>
      </c>
      <c r="I135">
        <v>2</v>
      </c>
      <c r="J135">
        <v>9</v>
      </c>
      <c r="K135">
        <v>56</v>
      </c>
      <c r="L135">
        <v>86</v>
      </c>
      <c r="M135">
        <v>71</v>
      </c>
      <c r="O135" t="str">
        <f t="shared" si="37"/>
        <v>N</v>
      </c>
      <c r="P135" t="str">
        <f t="shared" si="38"/>
        <v>N</v>
      </c>
      <c r="Q135">
        <f t="shared" si="39"/>
        <v>22.4</v>
      </c>
      <c r="R135">
        <f t="shared" si="46"/>
        <v>8</v>
      </c>
      <c r="S135">
        <f t="shared" si="47"/>
        <v>4</v>
      </c>
      <c r="T135">
        <f t="shared" si="48"/>
        <v>8</v>
      </c>
      <c r="U135">
        <f t="shared" si="49"/>
        <v>4</v>
      </c>
      <c r="V135">
        <f t="shared" si="40"/>
        <v>2</v>
      </c>
      <c r="W135">
        <f t="shared" si="41"/>
        <v>7</v>
      </c>
      <c r="X135">
        <f t="shared" si="42"/>
        <v>39.4</v>
      </c>
      <c r="AA135" t="str">
        <f t="shared" si="43"/>
        <v>N</v>
      </c>
      <c r="AB135" t="str">
        <f t="shared" si="44"/>
        <v>N</v>
      </c>
      <c r="AC135">
        <f t="shared" si="45"/>
        <v>0</v>
      </c>
      <c r="AD135" t="str">
        <f t="shared" si="35"/>
        <v>N</v>
      </c>
      <c r="AE135" t="str">
        <f t="shared" si="36"/>
        <v>N</v>
      </c>
      <c r="AK135" s="12">
        <f t="shared" si="50"/>
        <v>87</v>
      </c>
      <c r="AL135" s="12"/>
    </row>
    <row r="136" spans="1:38" x14ac:dyDescent="0.25">
      <c r="A136" s="1" t="s">
        <v>219</v>
      </c>
      <c r="B136" s="1" t="s">
        <v>16</v>
      </c>
      <c r="C136">
        <v>6</v>
      </c>
      <c r="D136">
        <v>2</v>
      </c>
      <c r="E136">
        <v>4</v>
      </c>
      <c r="F136">
        <v>5</v>
      </c>
      <c r="G136">
        <v>6</v>
      </c>
      <c r="H136">
        <v>4</v>
      </c>
      <c r="I136">
        <v>21</v>
      </c>
      <c r="J136">
        <v>73</v>
      </c>
      <c r="K136">
        <v>39</v>
      </c>
      <c r="L136">
        <v>28</v>
      </c>
      <c r="M136">
        <v>25</v>
      </c>
      <c r="O136" t="str">
        <f t="shared" si="37"/>
        <v>N</v>
      </c>
      <c r="P136" t="str">
        <f t="shared" si="38"/>
        <v>N</v>
      </c>
      <c r="Q136">
        <f t="shared" si="39"/>
        <v>18.600000000000001</v>
      </c>
      <c r="R136">
        <f t="shared" si="46"/>
        <v>0</v>
      </c>
      <c r="S136">
        <f t="shared" si="47"/>
        <v>4</v>
      </c>
      <c r="T136">
        <f t="shared" si="48"/>
        <v>4</v>
      </c>
      <c r="U136">
        <f t="shared" si="49"/>
        <v>0</v>
      </c>
      <c r="V136">
        <f t="shared" si="40"/>
        <v>0</v>
      </c>
      <c r="W136">
        <f t="shared" si="41"/>
        <v>6</v>
      </c>
      <c r="X136">
        <f t="shared" si="42"/>
        <v>54.6</v>
      </c>
      <c r="AA136" t="str">
        <f t="shared" si="43"/>
        <v>N</v>
      </c>
      <c r="AB136" t="str">
        <f t="shared" si="44"/>
        <v>N</v>
      </c>
      <c r="AC136">
        <f t="shared" si="45"/>
        <v>0</v>
      </c>
      <c r="AD136" t="str">
        <f t="shared" si="35"/>
        <v>N</v>
      </c>
      <c r="AE136" t="str">
        <f t="shared" si="36"/>
        <v>N</v>
      </c>
      <c r="AK136" s="12">
        <f t="shared" si="50"/>
        <v>88</v>
      </c>
      <c r="AL136" s="12"/>
    </row>
    <row r="137" spans="1:38" x14ac:dyDescent="0.25">
      <c r="A137" s="1" t="s">
        <v>220</v>
      </c>
      <c r="B137" s="1" t="s">
        <v>130</v>
      </c>
      <c r="C137">
        <v>0</v>
      </c>
      <c r="D137">
        <v>5</v>
      </c>
      <c r="E137">
        <v>2</v>
      </c>
      <c r="F137">
        <v>4</v>
      </c>
      <c r="G137">
        <v>3</v>
      </c>
      <c r="H137">
        <v>3</v>
      </c>
      <c r="I137">
        <v>52</v>
      </c>
      <c r="J137">
        <v>74</v>
      </c>
      <c r="K137">
        <v>79</v>
      </c>
      <c r="L137">
        <v>92</v>
      </c>
      <c r="M137">
        <v>69</v>
      </c>
      <c r="O137" t="str">
        <f t="shared" si="37"/>
        <v>N</v>
      </c>
      <c r="P137" t="str">
        <f t="shared" si="38"/>
        <v>N</v>
      </c>
      <c r="Q137">
        <f t="shared" si="39"/>
        <v>36.6</v>
      </c>
      <c r="R137">
        <f t="shared" si="46"/>
        <v>6</v>
      </c>
      <c r="S137">
        <f t="shared" si="47"/>
        <v>8</v>
      </c>
      <c r="T137">
        <f t="shared" si="48"/>
        <v>10</v>
      </c>
      <c r="U137">
        <f t="shared" si="49"/>
        <v>6</v>
      </c>
      <c r="V137">
        <f t="shared" si="40"/>
        <v>0</v>
      </c>
      <c r="W137">
        <f t="shared" si="41"/>
        <v>0</v>
      </c>
      <c r="X137">
        <f t="shared" si="42"/>
        <v>50.6</v>
      </c>
      <c r="AA137" t="str">
        <f t="shared" si="43"/>
        <v>N</v>
      </c>
      <c r="AB137" t="str">
        <f t="shared" si="44"/>
        <v>N</v>
      </c>
      <c r="AC137">
        <f t="shared" si="45"/>
        <v>0</v>
      </c>
      <c r="AD137" t="str">
        <f t="shared" si="35"/>
        <v>N</v>
      </c>
      <c r="AE137" t="str">
        <f t="shared" si="36"/>
        <v>N</v>
      </c>
      <c r="AK137" s="12">
        <f t="shared" si="50"/>
        <v>88</v>
      </c>
      <c r="AL137" s="12"/>
    </row>
    <row r="138" spans="1:38" x14ac:dyDescent="0.25">
      <c r="A138" s="1" t="s">
        <v>221</v>
      </c>
      <c r="B138" s="1" t="s">
        <v>222</v>
      </c>
      <c r="C138">
        <v>1</v>
      </c>
      <c r="D138">
        <v>2</v>
      </c>
      <c r="E138">
        <v>2</v>
      </c>
      <c r="F138">
        <v>4</v>
      </c>
      <c r="G138">
        <v>5</v>
      </c>
      <c r="H138">
        <v>3</v>
      </c>
      <c r="I138">
        <v>97</v>
      </c>
      <c r="J138">
        <v>51</v>
      </c>
      <c r="K138">
        <v>38</v>
      </c>
      <c r="L138">
        <v>17</v>
      </c>
      <c r="M138">
        <v>5</v>
      </c>
      <c r="O138" t="str">
        <f t="shared" si="37"/>
        <v>N</v>
      </c>
      <c r="P138" t="str">
        <f t="shared" si="38"/>
        <v>N</v>
      </c>
      <c r="Q138">
        <f t="shared" si="39"/>
        <v>20.8</v>
      </c>
      <c r="R138">
        <f t="shared" si="46"/>
        <v>0</v>
      </c>
      <c r="S138">
        <f t="shared" si="47"/>
        <v>6</v>
      </c>
      <c r="T138">
        <f t="shared" si="48"/>
        <v>4</v>
      </c>
      <c r="U138">
        <f t="shared" si="49"/>
        <v>4</v>
      </c>
      <c r="V138">
        <f t="shared" si="40"/>
        <v>0</v>
      </c>
      <c r="W138">
        <f t="shared" si="41"/>
        <v>1</v>
      </c>
      <c r="X138">
        <f t="shared" si="42"/>
        <v>39.799999999999997</v>
      </c>
      <c r="AA138" t="str">
        <f t="shared" si="43"/>
        <v>N</v>
      </c>
      <c r="AB138" t="str">
        <f t="shared" si="44"/>
        <v>N</v>
      </c>
      <c r="AC138">
        <f t="shared" si="45"/>
        <v>0</v>
      </c>
      <c r="AD138" t="str">
        <f t="shared" si="35"/>
        <v>N</v>
      </c>
      <c r="AE138" t="str">
        <f t="shared" si="36"/>
        <v>N</v>
      </c>
      <c r="AK138" s="12">
        <f t="shared" si="50"/>
        <v>88</v>
      </c>
      <c r="AL138" s="12"/>
    </row>
    <row r="139" spans="1:38" x14ac:dyDescent="0.25">
      <c r="A139" s="1" t="s">
        <v>223</v>
      </c>
      <c r="B139" s="1" t="s">
        <v>145</v>
      </c>
      <c r="C139">
        <v>3</v>
      </c>
      <c r="D139">
        <v>3</v>
      </c>
      <c r="E139">
        <v>2</v>
      </c>
      <c r="F139">
        <v>5</v>
      </c>
      <c r="G139">
        <v>3</v>
      </c>
      <c r="H139">
        <v>5</v>
      </c>
      <c r="I139">
        <v>68</v>
      </c>
      <c r="J139">
        <v>38</v>
      </c>
      <c r="K139">
        <v>31</v>
      </c>
      <c r="L139">
        <v>14</v>
      </c>
      <c r="M139">
        <v>54</v>
      </c>
      <c r="O139" t="str">
        <f t="shared" si="37"/>
        <v>N</v>
      </c>
      <c r="P139" t="str">
        <f t="shared" si="38"/>
        <v>N</v>
      </c>
      <c r="Q139">
        <f t="shared" si="39"/>
        <v>20.5</v>
      </c>
      <c r="R139">
        <f t="shared" si="46"/>
        <v>0</v>
      </c>
      <c r="S139">
        <f t="shared" si="47"/>
        <v>6</v>
      </c>
      <c r="T139">
        <f t="shared" si="48"/>
        <v>8</v>
      </c>
      <c r="U139">
        <f t="shared" si="49"/>
        <v>4</v>
      </c>
      <c r="V139">
        <f t="shared" si="40"/>
        <v>0</v>
      </c>
      <c r="W139">
        <f t="shared" si="41"/>
        <v>3</v>
      </c>
      <c r="X139">
        <f t="shared" si="42"/>
        <v>43.5</v>
      </c>
      <c r="AA139" t="str">
        <f t="shared" si="43"/>
        <v>N</v>
      </c>
      <c r="AB139" t="str">
        <f t="shared" si="44"/>
        <v>N</v>
      </c>
      <c r="AC139">
        <f t="shared" si="45"/>
        <v>0</v>
      </c>
      <c r="AD139" t="str">
        <f t="shared" si="35"/>
        <v>N</v>
      </c>
      <c r="AE139" t="str">
        <f t="shared" si="36"/>
        <v>N</v>
      </c>
      <c r="AK139" s="12">
        <f t="shared" si="50"/>
        <v>89</v>
      </c>
      <c r="AL139" s="12"/>
    </row>
    <row r="140" spans="1:38" x14ac:dyDescent="0.25">
      <c r="A140" s="1" t="s">
        <v>224</v>
      </c>
      <c r="B140" s="1" t="s">
        <v>225</v>
      </c>
      <c r="C140">
        <v>7</v>
      </c>
      <c r="D140">
        <v>6</v>
      </c>
      <c r="E140">
        <v>2</v>
      </c>
      <c r="F140">
        <v>5</v>
      </c>
      <c r="G140">
        <v>6</v>
      </c>
      <c r="H140">
        <v>5</v>
      </c>
      <c r="I140">
        <v>19</v>
      </c>
      <c r="J140">
        <v>56</v>
      </c>
      <c r="K140">
        <v>50</v>
      </c>
      <c r="L140">
        <v>43</v>
      </c>
      <c r="M140">
        <v>66</v>
      </c>
      <c r="O140" t="str">
        <f t="shared" si="37"/>
        <v>N</v>
      </c>
      <c r="P140" t="str">
        <f t="shared" si="38"/>
        <v>N</v>
      </c>
      <c r="Q140">
        <f t="shared" si="39"/>
        <v>23.4</v>
      </c>
      <c r="R140">
        <f t="shared" si="46"/>
        <v>0</v>
      </c>
      <c r="S140">
        <f t="shared" si="47"/>
        <v>8</v>
      </c>
      <c r="T140">
        <f t="shared" si="48"/>
        <v>4</v>
      </c>
      <c r="U140">
        <f t="shared" si="49"/>
        <v>8</v>
      </c>
      <c r="V140">
        <f t="shared" si="40"/>
        <v>2</v>
      </c>
      <c r="W140">
        <f t="shared" si="41"/>
        <v>7</v>
      </c>
      <c r="X140">
        <f t="shared" si="42"/>
        <v>58.4</v>
      </c>
      <c r="AA140" t="str">
        <f t="shared" si="43"/>
        <v>N</v>
      </c>
      <c r="AB140" t="str">
        <f t="shared" si="44"/>
        <v>N</v>
      </c>
      <c r="AC140">
        <f t="shared" si="45"/>
        <v>0</v>
      </c>
      <c r="AD140" t="str">
        <f t="shared" si="35"/>
        <v>N</v>
      </c>
      <c r="AE140" t="str">
        <f t="shared" si="36"/>
        <v>N</v>
      </c>
      <c r="AK140" s="12">
        <f t="shared" si="50"/>
        <v>90</v>
      </c>
      <c r="AL140" s="12"/>
    </row>
    <row r="141" spans="1:38" x14ac:dyDescent="0.25">
      <c r="A141" s="1" t="s">
        <v>226</v>
      </c>
      <c r="B141" s="1" t="s">
        <v>74</v>
      </c>
      <c r="C141">
        <v>6</v>
      </c>
      <c r="D141">
        <v>6</v>
      </c>
      <c r="E141">
        <v>5</v>
      </c>
      <c r="F141">
        <v>3</v>
      </c>
      <c r="G141">
        <v>2</v>
      </c>
      <c r="H141">
        <v>3</v>
      </c>
      <c r="I141">
        <v>16</v>
      </c>
      <c r="J141">
        <v>95</v>
      </c>
      <c r="K141">
        <v>97</v>
      </c>
      <c r="L141">
        <v>62</v>
      </c>
      <c r="M141">
        <v>46</v>
      </c>
      <c r="O141" t="str">
        <f t="shared" si="37"/>
        <v>N</v>
      </c>
      <c r="P141" t="str">
        <f t="shared" si="38"/>
        <v>N</v>
      </c>
      <c r="Q141">
        <f t="shared" si="39"/>
        <v>31.6</v>
      </c>
      <c r="R141">
        <f t="shared" si="46"/>
        <v>0</v>
      </c>
      <c r="S141">
        <f t="shared" si="47"/>
        <v>8</v>
      </c>
      <c r="T141">
        <f t="shared" si="48"/>
        <v>10</v>
      </c>
      <c r="U141">
        <f t="shared" si="49"/>
        <v>8</v>
      </c>
      <c r="V141">
        <f t="shared" si="40"/>
        <v>2</v>
      </c>
      <c r="W141">
        <f t="shared" si="41"/>
        <v>6</v>
      </c>
      <c r="X141">
        <f t="shared" si="42"/>
        <v>55.6</v>
      </c>
      <c r="AA141" t="str">
        <f t="shared" si="43"/>
        <v>Broszkow</v>
      </c>
      <c r="AB141" t="str">
        <f t="shared" si="44"/>
        <v>Zofia</v>
      </c>
      <c r="AC141">
        <f t="shared" si="45"/>
        <v>0</v>
      </c>
      <c r="AD141" t="str">
        <f t="shared" si="35"/>
        <v>N</v>
      </c>
      <c r="AE141" t="str">
        <f t="shared" si="36"/>
        <v>N</v>
      </c>
      <c r="AK141" s="12">
        <f t="shared" si="50"/>
        <v>90</v>
      </c>
      <c r="AL141" s="12"/>
    </row>
    <row r="142" spans="1:38" x14ac:dyDescent="0.25">
      <c r="A142" s="1" t="s">
        <v>227</v>
      </c>
      <c r="B142" s="1" t="s">
        <v>78</v>
      </c>
      <c r="C142">
        <v>6</v>
      </c>
      <c r="D142">
        <v>5</v>
      </c>
      <c r="E142">
        <v>3</v>
      </c>
      <c r="F142">
        <v>2</v>
      </c>
      <c r="G142">
        <v>3</v>
      </c>
      <c r="H142">
        <v>5</v>
      </c>
      <c r="I142">
        <v>55</v>
      </c>
      <c r="J142">
        <v>2</v>
      </c>
      <c r="K142">
        <v>64</v>
      </c>
      <c r="L142">
        <v>13</v>
      </c>
      <c r="M142">
        <v>72</v>
      </c>
      <c r="O142" t="str">
        <f t="shared" si="37"/>
        <v>N</v>
      </c>
      <c r="P142" t="str">
        <f t="shared" si="38"/>
        <v>N</v>
      </c>
      <c r="Q142">
        <f t="shared" si="39"/>
        <v>20.6</v>
      </c>
      <c r="R142">
        <f t="shared" si="46"/>
        <v>8</v>
      </c>
      <c r="S142">
        <f t="shared" si="47"/>
        <v>4</v>
      </c>
      <c r="T142">
        <f t="shared" si="48"/>
        <v>0</v>
      </c>
      <c r="U142">
        <f t="shared" si="49"/>
        <v>4</v>
      </c>
      <c r="V142">
        <f t="shared" si="40"/>
        <v>0</v>
      </c>
      <c r="W142">
        <f t="shared" si="41"/>
        <v>6</v>
      </c>
      <c r="X142">
        <f t="shared" si="42"/>
        <v>42.6</v>
      </c>
      <c r="AA142" t="str">
        <f t="shared" si="43"/>
        <v>N</v>
      </c>
      <c r="AB142" t="str">
        <f t="shared" si="44"/>
        <v>N</v>
      </c>
      <c r="AC142">
        <f t="shared" si="45"/>
        <v>0</v>
      </c>
      <c r="AD142" t="str">
        <f t="shared" si="35"/>
        <v>N</v>
      </c>
      <c r="AE142" t="str">
        <f t="shared" si="36"/>
        <v>N</v>
      </c>
      <c r="AK142" s="12">
        <f t="shared" si="50"/>
        <v>91</v>
      </c>
      <c r="AL142" s="12"/>
    </row>
    <row r="143" spans="1:38" x14ac:dyDescent="0.25">
      <c r="A143" s="1" t="s">
        <v>228</v>
      </c>
      <c r="B143" s="1" t="s">
        <v>166</v>
      </c>
      <c r="C143">
        <v>6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54</v>
      </c>
      <c r="J143">
        <v>83</v>
      </c>
      <c r="K143">
        <v>36</v>
      </c>
      <c r="L143">
        <v>27</v>
      </c>
      <c r="M143">
        <v>21</v>
      </c>
      <c r="O143" t="str">
        <f t="shared" si="37"/>
        <v>N</v>
      </c>
      <c r="P143" t="str">
        <f t="shared" si="38"/>
        <v>N</v>
      </c>
      <c r="Q143">
        <f t="shared" si="39"/>
        <v>22.1</v>
      </c>
      <c r="R143">
        <f t="shared" si="46"/>
        <v>4</v>
      </c>
      <c r="S143">
        <f t="shared" si="47"/>
        <v>0</v>
      </c>
      <c r="T143">
        <f t="shared" si="48"/>
        <v>4</v>
      </c>
      <c r="U143">
        <f t="shared" si="49"/>
        <v>8</v>
      </c>
      <c r="V143">
        <f t="shared" si="40"/>
        <v>0</v>
      </c>
      <c r="W143">
        <f t="shared" si="41"/>
        <v>6</v>
      </c>
      <c r="X143">
        <f t="shared" si="42"/>
        <v>42.1</v>
      </c>
      <c r="AA143" t="str">
        <f t="shared" si="43"/>
        <v>N</v>
      </c>
      <c r="AB143" t="str">
        <f t="shared" si="44"/>
        <v>N</v>
      </c>
      <c r="AC143">
        <f t="shared" si="45"/>
        <v>0</v>
      </c>
      <c r="AD143" t="str">
        <f t="shared" ref="AD143:AD206" si="51">IF(AC143&gt;=3,A143,"N")</f>
        <v>N</v>
      </c>
      <c r="AE143" t="str">
        <f t="shared" ref="AE143:AE206" si="52">IF(AC143&gt;=3,B143,"N")</f>
        <v>N</v>
      </c>
      <c r="AK143" s="12">
        <f t="shared" si="50"/>
        <v>91</v>
      </c>
      <c r="AL143" s="12"/>
    </row>
    <row r="144" spans="1:38" x14ac:dyDescent="0.25">
      <c r="A144" s="1" t="s">
        <v>229</v>
      </c>
      <c r="B144" s="1" t="s">
        <v>174</v>
      </c>
      <c r="C144">
        <v>1</v>
      </c>
      <c r="D144">
        <v>5</v>
      </c>
      <c r="E144">
        <v>2</v>
      </c>
      <c r="F144">
        <v>2</v>
      </c>
      <c r="G144">
        <v>4</v>
      </c>
      <c r="H144">
        <v>5</v>
      </c>
      <c r="I144">
        <v>19</v>
      </c>
      <c r="J144">
        <v>92</v>
      </c>
      <c r="K144">
        <v>24</v>
      </c>
      <c r="L144">
        <v>32</v>
      </c>
      <c r="M144">
        <v>91</v>
      </c>
      <c r="O144" t="str">
        <f t="shared" si="37"/>
        <v>N</v>
      </c>
      <c r="P144" t="str">
        <f t="shared" si="38"/>
        <v>N</v>
      </c>
      <c r="Q144">
        <f t="shared" si="39"/>
        <v>25.8</v>
      </c>
      <c r="R144">
        <f t="shared" si="46"/>
        <v>6</v>
      </c>
      <c r="S144">
        <f t="shared" si="47"/>
        <v>4</v>
      </c>
      <c r="T144">
        <f t="shared" si="48"/>
        <v>4</v>
      </c>
      <c r="U144">
        <f t="shared" si="49"/>
        <v>0</v>
      </c>
      <c r="V144">
        <f t="shared" si="40"/>
        <v>0</v>
      </c>
      <c r="W144">
        <f t="shared" si="41"/>
        <v>1</v>
      </c>
      <c r="X144">
        <f t="shared" si="42"/>
        <v>40.799999999999997</v>
      </c>
      <c r="AA144" t="str">
        <f t="shared" si="43"/>
        <v>N</v>
      </c>
      <c r="AB144" t="str">
        <f t="shared" si="44"/>
        <v>N</v>
      </c>
      <c r="AC144">
        <f t="shared" si="45"/>
        <v>0</v>
      </c>
      <c r="AD144" t="str">
        <f t="shared" si="51"/>
        <v>N</v>
      </c>
      <c r="AE144" t="str">
        <f t="shared" si="52"/>
        <v>N</v>
      </c>
      <c r="AK144" s="12">
        <f t="shared" si="50"/>
        <v>91</v>
      </c>
      <c r="AL144" s="12"/>
    </row>
    <row r="145" spans="1:38" x14ac:dyDescent="0.25">
      <c r="A145" s="1" t="s">
        <v>230</v>
      </c>
      <c r="B145" s="1" t="s">
        <v>137</v>
      </c>
      <c r="C145">
        <v>7</v>
      </c>
      <c r="D145">
        <v>3</v>
      </c>
      <c r="E145">
        <v>2</v>
      </c>
      <c r="F145">
        <v>3</v>
      </c>
      <c r="G145">
        <v>5</v>
      </c>
      <c r="H145">
        <v>6</v>
      </c>
      <c r="I145">
        <v>25</v>
      </c>
      <c r="J145">
        <v>14</v>
      </c>
      <c r="K145">
        <v>19</v>
      </c>
      <c r="L145">
        <v>95</v>
      </c>
      <c r="M145">
        <v>91</v>
      </c>
      <c r="O145" t="str">
        <f t="shared" si="37"/>
        <v>N</v>
      </c>
      <c r="P145" t="str">
        <f t="shared" si="38"/>
        <v>N</v>
      </c>
      <c r="Q145">
        <f t="shared" si="39"/>
        <v>24.4</v>
      </c>
      <c r="R145">
        <f t="shared" si="46"/>
        <v>0</v>
      </c>
      <c r="S145">
        <f t="shared" si="47"/>
        <v>0</v>
      </c>
      <c r="T145">
        <f t="shared" si="48"/>
        <v>6</v>
      </c>
      <c r="U145">
        <f t="shared" si="49"/>
        <v>8</v>
      </c>
      <c r="V145">
        <f t="shared" si="40"/>
        <v>0</v>
      </c>
      <c r="W145">
        <f t="shared" si="41"/>
        <v>7</v>
      </c>
      <c r="X145">
        <f t="shared" si="42"/>
        <v>53.4</v>
      </c>
      <c r="AA145" t="str">
        <f t="shared" si="43"/>
        <v>N</v>
      </c>
      <c r="AB145" t="str">
        <f t="shared" si="44"/>
        <v>N</v>
      </c>
      <c r="AC145">
        <f t="shared" si="45"/>
        <v>0</v>
      </c>
      <c r="AD145" t="str">
        <f t="shared" si="51"/>
        <v>N</v>
      </c>
      <c r="AE145" t="str">
        <f t="shared" si="52"/>
        <v>N</v>
      </c>
      <c r="AK145" s="12">
        <f t="shared" si="50"/>
        <v>92</v>
      </c>
      <c r="AL145" s="12"/>
    </row>
    <row r="146" spans="1:38" x14ac:dyDescent="0.25">
      <c r="A146" s="1" t="s">
        <v>231</v>
      </c>
      <c r="B146" s="1" t="s">
        <v>232</v>
      </c>
      <c r="C146">
        <v>8</v>
      </c>
      <c r="D146">
        <v>4</v>
      </c>
      <c r="E146">
        <v>3</v>
      </c>
      <c r="F146">
        <v>2</v>
      </c>
      <c r="G146">
        <v>3</v>
      </c>
      <c r="H146">
        <v>4</v>
      </c>
      <c r="I146">
        <v>37</v>
      </c>
      <c r="J146">
        <v>69</v>
      </c>
      <c r="K146">
        <v>12</v>
      </c>
      <c r="L146">
        <v>17</v>
      </c>
      <c r="M146">
        <v>48</v>
      </c>
      <c r="O146" t="str">
        <f t="shared" si="37"/>
        <v>N</v>
      </c>
      <c r="P146" t="str">
        <f t="shared" si="38"/>
        <v>N</v>
      </c>
      <c r="Q146">
        <f t="shared" si="39"/>
        <v>18.3</v>
      </c>
      <c r="R146">
        <f t="shared" si="46"/>
        <v>0</v>
      </c>
      <c r="S146">
        <f t="shared" si="47"/>
        <v>4</v>
      </c>
      <c r="T146">
        <f t="shared" si="48"/>
        <v>8</v>
      </c>
      <c r="U146">
        <f t="shared" si="49"/>
        <v>10</v>
      </c>
      <c r="V146">
        <f t="shared" si="40"/>
        <v>0</v>
      </c>
      <c r="W146">
        <f t="shared" si="41"/>
        <v>8</v>
      </c>
      <c r="X146">
        <f t="shared" si="42"/>
        <v>40.299999999999997</v>
      </c>
      <c r="AA146" t="str">
        <f t="shared" si="43"/>
        <v>N</v>
      </c>
      <c r="AB146" t="str">
        <f t="shared" si="44"/>
        <v>N</v>
      </c>
      <c r="AC146">
        <f t="shared" si="45"/>
        <v>0</v>
      </c>
      <c r="AD146" t="str">
        <f t="shared" si="51"/>
        <v>N</v>
      </c>
      <c r="AE146" t="str">
        <f t="shared" si="52"/>
        <v>N</v>
      </c>
      <c r="AK146" s="12">
        <f t="shared" si="50"/>
        <v>93</v>
      </c>
      <c r="AL146" s="12"/>
    </row>
    <row r="147" spans="1:38" x14ac:dyDescent="0.25">
      <c r="A147" s="1" t="s">
        <v>233</v>
      </c>
      <c r="B147" s="1" t="s">
        <v>145</v>
      </c>
      <c r="C147">
        <v>3</v>
      </c>
      <c r="D147">
        <v>6</v>
      </c>
      <c r="E147">
        <v>6</v>
      </c>
      <c r="F147">
        <v>6</v>
      </c>
      <c r="G147">
        <v>3</v>
      </c>
      <c r="H147">
        <v>4</v>
      </c>
      <c r="I147">
        <v>79</v>
      </c>
      <c r="J147">
        <v>23</v>
      </c>
      <c r="K147">
        <v>17</v>
      </c>
      <c r="L147">
        <v>99</v>
      </c>
      <c r="M147">
        <v>29</v>
      </c>
      <c r="O147" t="str">
        <f t="shared" si="37"/>
        <v>N</v>
      </c>
      <c r="P147" t="str">
        <f t="shared" si="38"/>
        <v>N</v>
      </c>
      <c r="Q147">
        <f t="shared" si="39"/>
        <v>24.7</v>
      </c>
      <c r="R147">
        <f t="shared" si="46"/>
        <v>4</v>
      </c>
      <c r="S147">
        <f t="shared" si="47"/>
        <v>0</v>
      </c>
      <c r="T147">
        <f t="shared" si="48"/>
        <v>4</v>
      </c>
      <c r="U147">
        <f t="shared" si="49"/>
        <v>6</v>
      </c>
      <c r="V147">
        <f t="shared" si="40"/>
        <v>2</v>
      </c>
      <c r="W147">
        <f t="shared" si="41"/>
        <v>3</v>
      </c>
      <c r="X147">
        <f t="shared" si="42"/>
        <v>59.7</v>
      </c>
      <c r="AA147" t="str">
        <f t="shared" si="43"/>
        <v>N</v>
      </c>
      <c r="AB147" t="str">
        <f t="shared" si="44"/>
        <v>N</v>
      </c>
      <c r="AC147">
        <f t="shared" si="45"/>
        <v>0</v>
      </c>
      <c r="AD147" t="str">
        <f t="shared" si="51"/>
        <v>N</v>
      </c>
      <c r="AE147" t="str">
        <f t="shared" si="52"/>
        <v>N</v>
      </c>
      <c r="AK147" s="12">
        <f t="shared" si="50"/>
        <v>94</v>
      </c>
      <c r="AL147" s="12"/>
    </row>
    <row r="148" spans="1:38" x14ac:dyDescent="0.25">
      <c r="A148" s="1" t="s">
        <v>234</v>
      </c>
      <c r="B148" s="1" t="s">
        <v>159</v>
      </c>
      <c r="C148">
        <v>4</v>
      </c>
      <c r="D148">
        <v>5</v>
      </c>
      <c r="E148">
        <v>2</v>
      </c>
      <c r="F148">
        <v>5</v>
      </c>
      <c r="G148">
        <v>4</v>
      </c>
      <c r="H148">
        <v>3</v>
      </c>
      <c r="I148">
        <v>41</v>
      </c>
      <c r="J148">
        <v>64</v>
      </c>
      <c r="K148">
        <v>91</v>
      </c>
      <c r="L148">
        <v>82</v>
      </c>
      <c r="M148">
        <v>100</v>
      </c>
      <c r="O148" t="str">
        <f t="shared" si="37"/>
        <v>N</v>
      </c>
      <c r="P148" t="str">
        <f t="shared" si="38"/>
        <v>N</v>
      </c>
      <c r="Q148">
        <f t="shared" si="39"/>
        <v>37.799999999999997</v>
      </c>
      <c r="R148">
        <f t="shared" si="46"/>
        <v>10</v>
      </c>
      <c r="S148">
        <f t="shared" si="47"/>
        <v>10</v>
      </c>
      <c r="T148">
        <f t="shared" si="48"/>
        <v>4</v>
      </c>
      <c r="U148">
        <f t="shared" si="49"/>
        <v>6</v>
      </c>
      <c r="V148">
        <f t="shared" si="40"/>
        <v>0</v>
      </c>
      <c r="W148">
        <f t="shared" si="41"/>
        <v>4</v>
      </c>
      <c r="X148">
        <f t="shared" si="42"/>
        <v>59.8</v>
      </c>
      <c r="AA148" t="str">
        <f t="shared" si="43"/>
        <v>N</v>
      </c>
      <c r="AB148" t="str">
        <f t="shared" si="44"/>
        <v>N</v>
      </c>
      <c r="AC148">
        <f t="shared" si="45"/>
        <v>1</v>
      </c>
      <c r="AD148" t="str">
        <f t="shared" si="51"/>
        <v>N</v>
      </c>
      <c r="AE148" t="str">
        <f t="shared" si="52"/>
        <v>N</v>
      </c>
      <c r="AK148" s="12">
        <f t="shared" si="50"/>
        <v>94</v>
      </c>
      <c r="AL148" s="12"/>
    </row>
    <row r="149" spans="1:38" x14ac:dyDescent="0.25">
      <c r="A149" s="1" t="s">
        <v>235</v>
      </c>
      <c r="B149" s="1" t="s">
        <v>101</v>
      </c>
      <c r="C149">
        <v>5</v>
      </c>
      <c r="D149">
        <v>4</v>
      </c>
      <c r="E149">
        <v>5</v>
      </c>
      <c r="F149">
        <v>2</v>
      </c>
      <c r="G149">
        <v>3</v>
      </c>
      <c r="H149">
        <v>2</v>
      </c>
      <c r="I149">
        <v>87</v>
      </c>
      <c r="J149">
        <v>45</v>
      </c>
      <c r="K149">
        <v>47</v>
      </c>
      <c r="L149">
        <v>75</v>
      </c>
      <c r="M149">
        <v>51</v>
      </c>
      <c r="O149" t="str">
        <f t="shared" si="37"/>
        <v>N</v>
      </c>
      <c r="P149" t="str">
        <f t="shared" si="38"/>
        <v>N</v>
      </c>
      <c r="Q149">
        <f t="shared" si="39"/>
        <v>30.5</v>
      </c>
      <c r="R149">
        <f t="shared" si="46"/>
        <v>0</v>
      </c>
      <c r="S149">
        <f t="shared" si="47"/>
        <v>8</v>
      </c>
      <c r="T149">
        <f t="shared" si="48"/>
        <v>6</v>
      </c>
      <c r="U149">
        <f t="shared" si="49"/>
        <v>4</v>
      </c>
      <c r="V149">
        <f t="shared" si="40"/>
        <v>0</v>
      </c>
      <c r="W149">
        <f t="shared" si="41"/>
        <v>5</v>
      </c>
      <c r="X149">
        <f t="shared" si="42"/>
        <v>47.5</v>
      </c>
      <c r="AA149" t="str">
        <f t="shared" si="43"/>
        <v>N</v>
      </c>
      <c r="AB149" t="str">
        <f t="shared" si="44"/>
        <v>N</v>
      </c>
      <c r="AC149">
        <f t="shared" si="45"/>
        <v>0</v>
      </c>
      <c r="AD149" t="str">
        <f t="shared" si="51"/>
        <v>N</v>
      </c>
      <c r="AE149" t="str">
        <f t="shared" si="52"/>
        <v>N</v>
      </c>
      <c r="AK149" s="12">
        <f t="shared" si="50"/>
        <v>94</v>
      </c>
      <c r="AL149" s="12"/>
    </row>
    <row r="150" spans="1:38" x14ac:dyDescent="0.25">
      <c r="A150" s="1" t="s">
        <v>236</v>
      </c>
      <c r="B150" s="1" t="s">
        <v>90</v>
      </c>
      <c r="C150">
        <v>8</v>
      </c>
      <c r="D150">
        <v>3</v>
      </c>
      <c r="E150">
        <v>6</v>
      </c>
      <c r="F150">
        <v>3</v>
      </c>
      <c r="G150">
        <v>6</v>
      </c>
      <c r="H150">
        <v>2</v>
      </c>
      <c r="I150">
        <v>84</v>
      </c>
      <c r="J150">
        <v>77</v>
      </c>
      <c r="K150">
        <v>71</v>
      </c>
      <c r="L150">
        <v>71</v>
      </c>
      <c r="M150">
        <v>9</v>
      </c>
      <c r="O150" t="str">
        <f t="shared" si="37"/>
        <v>N</v>
      </c>
      <c r="P150" t="str">
        <f t="shared" si="38"/>
        <v>N</v>
      </c>
      <c r="Q150">
        <f t="shared" si="39"/>
        <v>31.2</v>
      </c>
      <c r="R150">
        <f t="shared" si="46"/>
        <v>8</v>
      </c>
      <c r="S150">
        <f t="shared" si="47"/>
        <v>0</v>
      </c>
      <c r="T150">
        <f t="shared" si="48"/>
        <v>4</v>
      </c>
      <c r="U150">
        <f t="shared" si="49"/>
        <v>0</v>
      </c>
      <c r="V150">
        <f t="shared" si="40"/>
        <v>0</v>
      </c>
      <c r="W150">
        <f t="shared" si="41"/>
        <v>8</v>
      </c>
      <c r="X150">
        <f t="shared" si="42"/>
        <v>63.2</v>
      </c>
      <c r="AA150" t="str">
        <f t="shared" si="43"/>
        <v>N</v>
      </c>
      <c r="AB150" t="str">
        <f t="shared" si="44"/>
        <v>N</v>
      </c>
      <c r="AC150">
        <f t="shared" si="45"/>
        <v>0</v>
      </c>
      <c r="AD150" t="str">
        <f t="shared" si="51"/>
        <v>N</v>
      </c>
      <c r="AE150" t="str">
        <f t="shared" si="52"/>
        <v>N</v>
      </c>
      <c r="AK150" s="12">
        <f t="shared" si="50"/>
        <v>95</v>
      </c>
      <c r="AL150" s="12"/>
    </row>
    <row r="151" spans="1:38" x14ac:dyDescent="0.25">
      <c r="A151" s="1" t="s">
        <v>237</v>
      </c>
      <c r="B151" s="1" t="s">
        <v>90</v>
      </c>
      <c r="C151">
        <v>1</v>
      </c>
      <c r="D151">
        <v>2</v>
      </c>
      <c r="E151">
        <v>4</v>
      </c>
      <c r="F151">
        <v>4</v>
      </c>
      <c r="G151">
        <v>5</v>
      </c>
      <c r="H151">
        <v>5</v>
      </c>
      <c r="I151">
        <v>20</v>
      </c>
      <c r="J151">
        <v>93</v>
      </c>
      <c r="K151">
        <v>68</v>
      </c>
      <c r="L151">
        <v>58</v>
      </c>
      <c r="M151">
        <v>23</v>
      </c>
      <c r="O151" t="str">
        <f t="shared" si="37"/>
        <v>N</v>
      </c>
      <c r="P151" t="str">
        <f t="shared" si="38"/>
        <v>N</v>
      </c>
      <c r="Q151">
        <f t="shared" si="39"/>
        <v>26.2</v>
      </c>
      <c r="R151">
        <f t="shared" si="46"/>
        <v>10</v>
      </c>
      <c r="S151">
        <f t="shared" si="47"/>
        <v>4</v>
      </c>
      <c r="T151">
        <f t="shared" si="48"/>
        <v>10</v>
      </c>
      <c r="U151">
        <f t="shared" si="49"/>
        <v>0</v>
      </c>
      <c r="V151">
        <f t="shared" si="40"/>
        <v>0</v>
      </c>
      <c r="W151">
        <f t="shared" si="41"/>
        <v>1</v>
      </c>
      <c r="X151">
        <f t="shared" si="42"/>
        <v>55.2</v>
      </c>
      <c r="AA151" t="str">
        <f t="shared" si="43"/>
        <v>N</v>
      </c>
      <c r="AB151" t="str">
        <f t="shared" si="44"/>
        <v>N</v>
      </c>
      <c r="AC151">
        <f t="shared" si="45"/>
        <v>0</v>
      </c>
      <c r="AD151" t="str">
        <f t="shared" si="51"/>
        <v>N</v>
      </c>
      <c r="AE151" t="str">
        <f t="shared" si="52"/>
        <v>N</v>
      </c>
      <c r="AK151" s="12">
        <f t="shared" si="50"/>
        <v>96</v>
      </c>
      <c r="AL151" s="12"/>
    </row>
    <row r="152" spans="1:38" x14ac:dyDescent="0.25">
      <c r="A152" s="1" t="s">
        <v>238</v>
      </c>
      <c r="B152" s="1" t="s">
        <v>239</v>
      </c>
      <c r="C152">
        <v>7</v>
      </c>
      <c r="D152">
        <v>5</v>
      </c>
      <c r="E152">
        <v>6</v>
      </c>
      <c r="F152">
        <v>6</v>
      </c>
      <c r="G152">
        <v>2</v>
      </c>
      <c r="H152">
        <v>5</v>
      </c>
      <c r="I152">
        <v>80</v>
      </c>
      <c r="J152">
        <v>90</v>
      </c>
      <c r="K152">
        <v>62</v>
      </c>
      <c r="L152">
        <v>97</v>
      </c>
      <c r="M152">
        <v>3</v>
      </c>
      <c r="O152" t="str">
        <f t="shared" si="37"/>
        <v>N</v>
      </c>
      <c r="P152" t="str">
        <f t="shared" si="38"/>
        <v>N</v>
      </c>
      <c r="Q152">
        <f t="shared" si="39"/>
        <v>33.200000000000003</v>
      </c>
      <c r="R152">
        <f t="shared" si="46"/>
        <v>6</v>
      </c>
      <c r="S152">
        <f t="shared" si="47"/>
        <v>6</v>
      </c>
      <c r="T152">
        <f t="shared" si="48"/>
        <v>8</v>
      </c>
      <c r="U152">
        <f t="shared" si="49"/>
        <v>8</v>
      </c>
      <c r="V152">
        <f t="shared" si="40"/>
        <v>0</v>
      </c>
      <c r="W152">
        <f t="shared" si="41"/>
        <v>7</v>
      </c>
      <c r="X152">
        <f t="shared" si="42"/>
        <v>68.2</v>
      </c>
      <c r="AA152" t="str">
        <f t="shared" si="43"/>
        <v>N</v>
      </c>
      <c r="AB152" t="str">
        <f t="shared" si="44"/>
        <v>N</v>
      </c>
      <c r="AC152">
        <f t="shared" si="45"/>
        <v>0</v>
      </c>
      <c r="AD152" t="str">
        <f t="shared" si="51"/>
        <v>N</v>
      </c>
      <c r="AE152" t="str">
        <f t="shared" si="52"/>
        <v>N</v>
      </c>
      <c r="AK152" s="12">
        <f t="shared" si="50"/>
        <v>97</v>
      </c>
      <c r="AL152" s="12"/>
    </row>
    <row r="153" spans="1:38" x14ac:dyDescent="0.25">
      <c r="A153" s="1" t="s">
        <v>240</v>
      </c>
      <c r="B153" s="1" t="s">
        <v>232</v>
      </c>
      <c r="C153">
        <v>6</v>
      </c>
      <c r="D153">
        <v>6</v>
      </c>
      <c r="E153">
        <v>6</v>
      </c>
      <c r="F153">
        <v>4</v>
      </c>
      <c r="G153">
        <v>4</v>
      </c>
      <c r="H153">
        <v>5</v>
      </c>
      <c r="I153">
        <v>77</v>
      </c>
      <c r="J153">
        <v>40</v>
      </c>
      <c r="K153">
        <v>93</v>
      </c>
      <c r="L153">
        <v>80</v>
      </c>
      <c r="M153">
        <v>71</v>
      </c>
      <c r="O153" t="str">
        <f t="shared" si="37"/>
        <v>N</v>
      </c>
      <c r="P153" t="str">
        <f t="shared" si="38"/>
        <v>N</v>
      </c>
      <c r="Q153">
        <f t="shared" si="39"/>
        <v>36.1</v>
      </c>
      <c r="R153">
        <f t="shared" si="46"/>
        <v>10</v>
      </c>
      <c r="S153">
        <f t="shared" si="47"/>
        <v>10</v>
      </c>
      <c r="T153">
        <f t="shared" si="48"/>
        <v>0</v>
      </c>
      <c r="U153">
        <f t="shared" si="49"/>
        <v>8</v>
      </c>
      <c r="V153">
        <f t="shared" si="40"/>
        <v>2</v>
      </c>
      <c r="W153">
        <f t="shared" si="41"/>
        <v>6</v>
      </c>
      <c r="X153">
        <f t="shared" si="42"/>
        <v>74.099999999999994</v>
      </c>
      <c r="AA153" t="str">
        <f t="shared" si="43"/>
        <v>N</v>
      </c>
      <c r="AB153" t="str">
        <f t="shared" si="44"/>
        <v>N</v>
      </c>
      <c r="AC153">
        <f t="shared" si="45"/>
        <v>0</v>
      </c>
      <c r="AD153" t="str">
        <f t="shared" si="51"/>
        <v>N</v>
      </c>
      <c r="AE153" t="str">
        <f t="shared" si="52"/>
        <v>N</v>
      </c>
      <c r="AK153" s="12">
        <f t="shared" si="50"/>
        <v>98</v>
      </c>
      <c r="AL153" s="12"/>
    </row>
    <row r="154" spans="1:38" x14ac:dyDescent="0.25">
      <c r="A154" s="1" t="s">
        <v>241</v>
      </c>
      <c r="B154" s="1" t="s">
        <v>242</v>
      </c>
      <c r="C154">
        <v>4</v>
      </c>
      <c r="D154">
        <v>6</v>
      </c>
      <c r="E154">
        <v>5</v>
      </c>
      <c r="F154">
        <v>3</v>
      </c>
      <c r="G154">
        <v>5</v>
      </c>
      <c r="H154">
        <v>4</v>
      </c>
      <c r="I154">
        <v>65</v>
      </c>
      <c r="J154">
        <v>34</v>
      </c>
      <c r="K154">
        <v>51</v>
      </c>
      <c r="L154">
        <v>38</v>
      </c>
      <c r="M154">
        <v>65</v>
      </c>
      <c r="O154" t="str">
        <f t="shared" si="37"/>
        <v>N</v>
      </c>
      <c r="P154" t="str">
        <f t="shared" si="38"/>
        <v>N</v>
      </c>
      <c r="Q154">
        <f t="shared" si="39"/>
        <v>25.3</v>
      </c>
      <c r="R154">
        <f t="shared" si="46"/>
        <v>10</v>
      </c>
      <c r="S154">
        <f t="shared" si="47"/>
        <v>6</v>
      </c>
      <c r="T154">
        <f t="shared" si="48"/>
        <v>6</v>
      </c>
      <c r="U154">
        <f t="shared" si="49"/>
        <v>8</v>
      </c>
      <c r="V154">
        <f t="shared" si="40"/>
        <v>2</v>
      </c>
      <c r="W154">
        <f t="shared" si="41"/>
        <v>4</v>
      </c>
      <c r="X154">
        <f t="shared" si="42"/>
        <v>57.3</v>
      </c>
      <c r="AA154" t="str">
        <f t="shared" si="43"/>
        <v>N</v>
      </c>
      <c r="AB154" t="str">
        <f t="shared" si="44"/>
        <v>N</v>
      </c>
      <c r="AC154">
        <f t="shared" si="45"/>
        <v>0</v>
      </c>
      <c r="AD154" t="str">
        <f t="shared" si="51"/>
        <v>N</v>
      </c>
      <c r="AE154" t="str">
        <f t="shared" si="52"/>
        <v>N</v>
      </c>
      <c r="AK154" s="12">
        <f t="shared" si="50"/>
        <v>99</v>
      </c>
      <c r="AL154" s="12"/>
    </row>
    <row r="155" spans="1:38" x14ac:dyDescent="0.25">
      <c r="A155" s="1" t="s">
        <v>243</v>
      </c>
      <c r="B155" s="1" t="s">
        <v>244</v>
      </c>
      <c r="C155">
        <v>0</v>
      </c>
      <c r="D155">
        <v>6</v>
      </c>
      <c r="E155">
        <v>4</v>
      </c>
      <c r="F155">
        <v>3</v>
      </c>
      <c r="G155">
        <v>3</v>
      </c>
      <c r="H155">
        <v>2</v>
      </c>
      <c r="I155">
        <v>62</v>
      </c>
      <c r="J155">
        <v>62</v>
      </c>
      <c r="K155">
        <v>86</v>
      </c>
      <c r="L155">
        <v>10</v>
      </c>
      <c r="M155">
        <v>2</v>
      </c>
      <c r="O155" t="str">
        <f t="shared" si="37"/>
        <v>N</v>
      </c>
      <c r="P155" t="str">
        <f t="shared" si="38"/>
        <v>N</v>
      </c>
      <c r="Q155">
        <f t="shared" si="39"/>
        <v>22.2</v>
      </c>
      <c r="R155">
        <f t="shared" si="46"/>
        <v>8</v>
      </c>
      <c r="S155">
        <f t="shared" si="47"/>
        <v>4</v>
      </c>
      <c r="T155">
        <f t="shared" si="48"/>
        <v>8</v>
      </c>
      <c r="U155">
        <f t="shared" si="49"/>
        <v>6</v>
      </c>
      <c r="V155">
        <f t="shared" si="40"/>
        <v>2</v>
      </c>
      <c r="W155">
        <f t="shared" si="41"/>
        <v>0</v>
      </c>
      <c r="X155">
        <f t="shared" si="42"/>
        <v>38.200000000000003</v>
      </c>
      <c r="AA155" t="str">
        <f t="shared" si="43"/>
        <v>N</v>
      </c>
      <c r="AB155" t="str">
        <f t="shared" si="44"/>
        <v>N</v>
      </c>
      <c r="AC155">
        <f t="shared" si="45"/>
        <v>0</v>
      </c>
      <c r="AD155" t="str">
        <f t="shared" si="51"/>
        <v>N</v>
      </c>
      <c r="AE155" t="str">
        <f t="shared" si="52"/>
        <v>N</v>
      </c>
      <c r="AK155" s="12">
        <f t="shared" si="50"/>
        <v>99</v>
      </c>
      <c r="AL155" s="12"/>
    </row>
    <row r="156" spans="1:38" x14ac:dyDescent="0.25">
      <c r="A156" s="1" t="s">
        <v>245</v>
      </c>
      <c r="B156" s="1" t="s">
        <v>246</v>
      </c>
      <c r="C156">
        <v>8</v>
      </c>
      <c r="D156">
        <v>5</v>
      </c>
      <c r="E156">
        <v>4</v>
      </c>
      <c r="F156">
        <v>2</v>
      </c>
      <c r="G156">
        <v>4</v>
      </c>
      <c r="H156">
        <v>2</v>
      </c>
      <c r="I156">
        <v>70</v>
      </c>
      <c r="J156">
        <v>4</v>
      </c>
      <c r="K156">
        <v>92</v>
      </c>
      <c r="L156">
        <v>91</v>
      </c>
      <c r="M156">
        <v>21</v>
      </c>
      <c r="O156" t="str">
        <f t="shared" si="37"/>
        <v>N</v>
      </c>
      <c r="P156" t="str">
        <f t="shared" si="38"/>
        <v>N</v>
      </c>
      <c r="Q156">
        <f t="shared" si="39"/>
        <v>27.8</v>
      </c>
      <c r="R156">
        <f t="shared" si="46"/>
        <v>6</v>
      </c>
      <c r="S156">
        <f t="shared" si="47"/>
        <v>4</v>
      </c>
      <c r="T156">
        <f t="shared" si="48"/>
        <v>4</v>
      </c>
      <c r="U156">
        <f t="shared" si="49"/>
        <v>0</v>
      </c>
      <c r="V156">
        <f t="shared" si="40"/>
        <v>0</v>
      </c>
      <c r="W156">
        <f t="shared" si="41"/>
        <v>8</v>
      </c>
      <c r="X156">
        <f t="shared" si="42"/>
        <v>47.8</v>
      </c>
      <c r="AA156" t="str">
        <f t="shared" si="43"/>
        <v>N</v>
      </c>
      <c r="AB156" t="str">
        <f t="shared" si="44"/>
        <v>N</v>
      </c>
      <c r="AC156">
        <f t="shared" si="45"/>
        <v>0</v>
      </c>
      <c r="AD156" t="str">
        <f t="shared" si="51"/>
        <v>N</v>
      </c>
      <c r="AE156" t="str">
        <f t="shared" si="52"/>
        <v>N</v>
      </c>
      <c r="AK156" s="12">
        <f t="shared" si="50"/>
        <v>99</v>
      </c>
      <c r="AL156" s="12"/>
    </row>
    <row r="157" spans="1:38" x14ac:dyDescent="0.25">
      <c r="A157" s="1" t="s">
        <v>247</v>
      </c>
      <c r="B157" s="1" t="s">
        <v>164</v>
      </c>
      <c r="C157">
        <v>1</v>
      </c>
      <c r="D157">
        <v>2</v>
      </c>
      <c r="E157">
        <v>6</v>
      </c>
      <c r="F157">
        <v>5</v>
      </c>
      <c r="G157">
        <v>6</v>
      </c>
      <c r="H157">
        <v>4</v>
      </c>
      <c r="I157">
        <v>66</v>
      </c>
      <c r="J157">
        <v>78</v>
      </c>
      <c r="K157">
        <v>26</v>
      </c>
      <c r="L157">
        <v>98</v>
      </c>
      <c r="M157">
        <v>56</v>
      </c>
      <c r="O157" t="str">
        <f t="shared" si="37"/>
        <v>N</v>
      </c>
      <c r="P157" t="str">
        <f t="shared" si="38"/>
        <v>N</v>
      </c>
      <c r="Q157">
        <f t="shared" si="39"/>
        <v>32.4</v>
      </c>
      <c r="R157">
        <f t="shared" si="46"/>
        <v>6</v>
      </c>
      <c r="S157">
        <f t="shared" si="47"/>
        <v>0</v>
      </c>
      <c r="T157">
        <f t="shared" si="48"/>
        <v>6</v>
      </c>
      <c r="U157">
        <f t="shared" si="49"/>
        <v>0</v>
      </c>
      <c r="V157">
        <f t="shared" si="40"/>
        <v>0</v>
      </c>
      <c r="W157">
        <f t="shared" si="41"/>
        <v>1</v>
      </c>
      <c r="X157">
        <f t="shared" si="42"/>
        <v>67.400000000000006</v>
      </c>
      <c r="AA157" t="str">
        <f t="shared" si="43"/>
        <v>N</v>
      </c>
      <c r="AB157" t="str">
        <f t="shared" si="44"/>
        <v>N</v>
      </c>
      <c r="AC157">
        <f t="shared" si="45"/>
        <v>0</v>
      </c>
      <c r="AD157" t="str">
        <f t="shared" si="51"/>
        <v>N</v>
      </c>
      <c r="AE157" t="str">
        <f t="shared" si="52"/>
        <v>N</v>
      </c>
      <c r="AK157" s="12">
        <f t="shared" si="50"/>
        <v>100</v>
      </c>
      <c r="AL157" s="12"/>
    </row>
    <row r="158" spans="1:38" x14ac:dyDescent="0.25">
      <c r="A158" s="1" t="s">
        <v>248</v>
      </c>
      <c r="B158" s="1" t="s">
        <v>249</v>
      </c>
      <c r="C158">
        <v>3</v>
      </c>
      <c r="D158">
        <v>4</v>
      </c>
      <c r="E158">
        <v>6</v>
      </c>
      <c r="F158">
        <v>2</v>
      </c>
      <c r="G158">
        <v>2</v>
      </c>
      <c r="H158">
        <v>5</v>
      </c>
      <c r="I158">
        <v>54</v>
      </c>
      <c r="J158">
        <v>12</v>
      </c>
      <c r="K158">
        <v>13</v>
      </c>
      <c r="L158">
        <v>21</v>
      </c>
      <c r="M158">
        <v>24</v>
      </c>
      <c r="O158" t="str">
        <f t="shared" si="37"/>
        <v>N</v>
      </c>
      <c r="P158" t="str">
        <f t="shared" si="38"/>
        <v>N</v>
      </c>
      <c r="Q158">
        <f t="shared" si="39"/>
        <v>12.4</v>
      </c>
      <c r="R158">
        <f t="shared" si="46"/>
        <v>10</v>
      </c>
      <c r="S158">
        <f t="shared" si="47"/>
        <v>8</v>
      </c>
      <c r="T158">
        <f t="shared" si="48"/>
        <v>10</v>
      </c>
      <c r="U158">
        <f t="shared" si="49"/>
        <v>6</v>
      </c>
      <c r="V158">
        <f t="shared" si="40"/>
        <v>0</v>
      </c>
      <c r="W158">
        <f t="shared" si="41"/>
        <v>3</v>
      </c>
      <c r="X158">
        <f t="shared" si="42"/>
        <v>33.4</v>
      </c>
      <c r="AA158" t="str">
        <f t="shared" si="43"/>
        <v>N</v>
      </c>
      <c r="AB158" t="str">
        <f t="shared" si="44"/>
        <v>N</v>
      </c>
      <c r="AC158">
        <f t="shared" si="45"/>
        <v>0</v>
      </c>
      <c r="AD158" t="str">
        <f t="shared" si="51"/>
        <v>N</v>
      </c>
      <c r="AE158" t="str">
        <f t="shared" si="52"/>
        <v>N</v>
      </c>
      <c r="AK158" s="12">
        <f t="shared" si="50"/>
        <v>101</v>
      </c>
      <c r="AL158" s="12"/>
    </row>
    <row r="159" spans="1:38" x14ac:dyDescent="0.25">
      <c r="A159" s="1" t="s">
        <v>250</v>
      </c>
      <c r="B159" s="1" t="s">
        <v>251</v>
      </c>
      <c r="C159">
        <v>6</v>
      </c>
      <c r="D159">
        <v>2</v>
      </c>
      <c r="E159">
        <v>3</v>
      </c>
      <c r="F159">
        <v>3</v>
      </c>
      <c r="G159">
        <v>3</v>
      </c>
      <c r="H159">
        <v>6</v>
      </c>
      <c r="I159">
        <v>27</v>
      </c>
      <c r="J159">
        <v>2</v>
      </c>
      <c r="K159">
        <v>84</v>
      </c>
      <c r="L159">
        <v>100</v>
      </c>
      <c r="M159">
        <v>27</v>
      </c>
      <c r="O159" t="str">
        <f t="shared" si="37"/>
        <v>N</v>
      </c>
      <c r="P159" t="str">
        <f t="shared" si="38"/>
        <v>N</v>
      </c>
      <c r="Q159">
        <f t="shared" si="39"/>
        <v>24</v>
      </c>
      <c r="R159">
        <f t="shared" si="46"/>
        <v>10</v>
      </c>
      <c r="S159">
        <f t="shared" si="47"/>
        <v>0</v>
      </c>
      <c r="T159">
        <f t="shared" si="48"/>
        <v>0</v>
      </c>
      <c r="U159">
        <f t="shared" si="49"/>
        <v>8</v>
      </c>
      <c r="V159">
        <f t="shared" si="40"/>
        <v>0</v>
      </c>
      <c r="W159">
        <f t="shared" si="41"/>
        <v>6</v>
      </c>
      <c r="X159">
        <f t="shared" si="42"/>
        <v>52</v>
      </c>
      <c r="AA159" t="str">
        <f t="shared" si="43"/>
        <v>N</v>
      </c>
      <c r="AB159" t="str">
        <f t="shared" si="44"/>
        <v>N</v>
      </c>
      <c r="AC159">
        <f t="shared" si="45"/>
        <v>1</v>
      </c>
      <c r="AD159" t="str">
        <f t="shared" si="51"/>
        <v>N</v>
      </c>
      <c r="AE159" t="str">
        <f t="shared" si="52"/>
        <v>N</v>
      </c>
      <c r="AK159" s="12">
        <f t="shared" si="50"/>
        <v>102</v>
      </c>
      <c r="AL159" s="12"/>
    </row>
    <row r="160" spans="1:38" x14ac:dyDescent="0.25">
      <c r="A160" s="1" t="s">
        <v>252</v>
      </c>
      <c r="B160" s="1" t="s">
        <v>253</v>
      </c>
      <c r="C160">
        <v>1</v>
      </c>
      <c r="D160">
        <v>4</v>
      </c>
      <c r="E160">
        <v>6</v>
      </c>
      <c r="F160">
        <v>6</v>
      </c>
      <c r="G160">
        <v>2</v>
      </c>
      <c r="H160">
        <v>3</v>
      </c>
      <c r="I160">
        <v>43</v>
      </c>
      <c r="J160">
        <v>77</v>
      </c>
      <c r="K160">
        <v>31</v>
      </c>
      <c r="L160">
        <v>88</v>
      </c>
      <c r="M160">
        <v>67</v>
      </c>
      <c r="O160" t="str">
        <f t="shared" si="37"/>
        <v>N</v>
      </c>
      <c r="P160" t="str">
        <f t="shared" si="38"/>
        <v>N</v>
      </c>
      <c r="Q160">
        <f t="shared" si="39"/>
        <v>30.6</v>
      </c>
      <c r="R160">
        <f t="shared" si="46"/>
        <v>4</v>
      </c>
      <c r="S160">
        <f t="shared" si="47"/>
        <v>4</v>
      </c>
      <c r="T160">
        <f t="shared" si="48"/>
        <v>4</v>
      </c>
      <c r="U160">
        <f t="shared" si="49"/>
        <v>10</v>
      </c>
      <c r="V160">
        <f t="shared" si="40"/>
        <v>0</v>
      </c>
      <c r="W160">
        <f t="shared" si="41"/>
        <v>1</v>
      </c>
      <c r="X160">
        <f t="shared" si="42"/>
        <v>55.6</v>
      </c>
      <c r="AA160" t="str">
        <f t="shared" si="43"/>
        <v>Murczynska</v>
      </c>
      <c r="AB160" t="str">
        <f t="shared" si="44"/>
        <v>Laura</v>
      </c>
      <c r="AC160">
        <f t="shared" si="45"/>
        <v>0</v>
      </c>
      <c r="AD160" t="str">
        <f t="shared" si="51"/>
        <v>N</v>
      </c>
      <c r="AE160" t="str">
        <f t="shared" si="52"/>
        <v>N</v>
      </c>
      <c r="AK160" s="12">
        <f t="shared" si="50"/>
        <v>102</v>
      </c>
      <c r="AL160" s="12"/>
    </row>
    <row r="161" spans="1:38" x14ac:dyDescent="0.25">
      <c r="A161" s="1" t="s">
        <v>254</v>
      </c>
      <c r="B161" s="1" t="s">
        <v>28</v>
      </c>
      <c r="C161">
        <v>3</v>
      </c>
      <c r="D161">
        <v>6</v>
      </c>
      <c r="E161">
        <v>6</v>
      </c>
      <c r="F161">
        <v>4</v>
      </c>
      <c r="G161">
        <v>3</v>
      </c>
      <c r="H161">
        <v>6</v>
      </c>
      <c r="I161">
        <v>63</v>
      </c>
      <c r="J161">
        <v>36</v>
      </c>
      <c r="K161">
        <v>68</v>
      </c>
      <c r="L161">
        <v>19</v>
      </c>
      <c r="M161">
        <v>39</v>
      </c>
      <c r="O161" t="str">
        <f t="shared" si="37"/>
        <v>N</v>
      </c>
      <c r="P161" t="str">
        <f t="shared" si="38"/>
        <v>N</v>
      </c>
      <c r="Q161">
        <f t="shared" si="39"/>
        <v>22.5</v>
      </c>
      <c r="R161">
        <f t="shared" si="46"/>
        <v>10</v>
      </c>
      <c r="S161">
        <f t="shared" si="47"/>
        <v>10</v>
      </c>
      <c r="T161">
        <f t="shared" si="48"/>
        <v>0</v>
      </c>
      <c r="U161">
        <f t="shared" si="49"/>
        <v>4</v>
      </c>
      <c r="V161">
        <f t="shared" si="40"/>
        <v>2</v>
      </c>
      <c r="W161">
        <f t="shared" si="41"/>
        <v>3</v>
      </c>
      <c r="X161">
        <f t="shared" si="42"/>
        <v>57.5</v>
      </c>
      <c r="AA161" t="str">
        <f t="shared" si="43"/>
        <v>N</v>
      </c>
      <c r="AB161" t="str">
        <f t="shared" si="44"/>
        <v>N</v>
      </c>
      <c r="AC161">
        <f t="shared" si="45"/>
        <v>0</v>
      </c>
      <c r="AD161" t="str">
        <f t="shared" si="51"/>
        <v>N</v>
      </c>
      <c r="AE161" t="str">
        <f t="shared" si="52"/>
        <v>N</v>
      </c>
      <c r="AK161" s="12">
        <f t="shared" si="50"/>
        <v>103</v>
      </c>
      <c r="AL161" s="12"/>
    </row>
    <row r="162" spans="1:38" x14ac:dyDescent="0.25">
      <c r="A162" s="1" t="s">
        <v>255</v>
      </c>
      <c r="B162" s="1" t="s">
        <v>222</v>
      </c>
      <c r="C162">
        <v>1</v>
      </c>
      <c r="D162">
        <v>2</v>
      </c>
      <c r="E162">
        <v>6</v>
      </c>
      <c r="F162">
        <v>4</v>
      </c>
      <c r="G162">
        <v>2</v>
      </c>
      <c r="H162">
        <v>2</v>
      </c>
      <c r="I162">
        <v>32</v>
      </c>
      <c r="J162">
        <v>18</v>
      </c>
      <c r="K162">
        <v>1</v>
      </c>
      <c r="L162">
        <v>56</v>
      </c>
      <c r="M162">
        <v>7</v>
      </c>
      <c r="O162" t="str">
        <f t="shared" si="37"/>
        <v>N</v>
      </c>
      <c r="P162" t="str">
        <f t="shared" si="38"/>
        <v>N</v>
      </c>
      <c r="Q162">
        <f t="shared" si="39"/>
        <v>11.4</v>
      </c>
      <c r="R162">
        <f t="shared" si="46"/>
        <v>10</v>
      </c>
      <c r="S162">
        <f t="shared" si="47"/>
        <v>6</v>
      </c>
      <c r="T162">
        <f t="shared" si="48"/>
        <v>4</v>
      </c>
      <c r="U162">
        <f t="shared" si="49"/>
        <v>10</v>
      </c>
      <c r="V162">
        <f t="shared" si="40"/>
        <v>0</v>
      </c>
      <c r="W162">
        <f t="shared" si="41"/>
        <v>1</v>
      </c>
      <c r="X162">
        <f t="shared" si="42"/>
        <v>28.4</v>
      </c>
      <c r="AA162" t="str">
        <f t="shared" si="43"/>
        <v>N</v>
      </c>
      <c r="AB162" t="str">
        <f t="shared" si="44"/>
        <v>N</v>
      </c>
      <c r="AC162">
        <f t="shared" si="45"/>
        <v>0</v>
      </c>
      <c r="AD162" t="str">
        <f t="shared" si="51"/>
        <v>N</v>
      </c>
      <c r="AE162" t="str">
        <f t="shared" si="52"/>
        <v>N</v>
      </c>
      <c r="AK162" s="12">
        <f t="shared" si="50"/>
        <v>104</v>
      </c>
      <c r="AL162" s="12"/>
    </row>
    <row r="163" spans="1:38" x14ac:dyDescent="0.25">
      <c r="A163" s="1" t="s">
        <v>256</v>
      </c>
      <c r="B163" s="1" t="s">
        <v>78</v>
      </c>
      <c r="C163">
        <v>4</v>
      </c>
      <c r="D163">
        <v>3</v>
      </c>
      <c r="E163">
        <v>3</v>
      </c>
      <c r="F163">
        <v>2</v>
      </c>
      <c r="G163">
        <v>6</v>
      </c>
      <c r="H163">
        <v>2</v>
      </c>
      <c r="I163">
        <v>60</v>
      </c>
      <c r="J163">
        <v>64</v>
      </c>
      <c r="K163">
        <v>100</v>
      </c>
      <c r="L163">
        <v>38</v>
      </c>
      <c r="M163">
        <v>70</v>
      </c>
      <c r="O163" t="str">
        <f t="shared" si="37"/>
        <v>N</v>
      </c>
      <c r="P163" t="str">
        <f t="shared" si="38"/>
        <v>N</v>
      </c>
      <c r="Q163">
        <f t="shared" si="39"/>
        <v>33.200000000000003</v>
      </c>
      <c r="R163">
        <f t="shared" si="46"/>
        <v>10</v>
      </c>
      <c r="S163">
        <f t="shared" si="47"/>
        <v>6</v>
      </c>
      <c r="T163">
        <f t="shared" si="48"/>
        <v>0</v>
      </c>
      <c r="U163">
        <f t="shared" si="49"/>
        <v>0</v>
      </c>
      <c r="V163">
        <f t="shared" si="40"/>
        <v>0</v>
      </c>
      <c r="W163">
        <f t="shared" si="41"/>
        <v>4</v>
      </c>
      <c r="X163">
        <f t="shared" si="42"/>
        <v>51.2</v>
      </c>
      <c r="AA163" t="str">
        <f t="shared" si="43"/>
        <v>N</v>
      </c>
      <c r="AB163" t="str">
        <f t="shared" si="44"/>
        <v>N</v>
      </c>
      <c r="AC163">
        <f t="shared" si="45"/>
        <v>1</v>
      </c>
      <c r="AD163" t="str">
        <f t="shared" si="51"/>
        <v>N</v>
      </c>
      <c r="AE163" t="str">
        <f t="shared" si="52"/>
        <v>N</v>
      </c>
      <c r="AK163" s="12">
        <f t="shared" si="50"/>
        <v>104</v>
      </c>
      <c r="AL163" s="12"/>
    </row>
    <row r="164" spans="1:38" x14ac:dyDescent="0.25">
      <c r="A164" s="1" t="s">
        <v>257</v>
      </c>
      <c r="B164" s="1" t="s">
        <v>20</v>
      </c>
      <c r="C164">
        <v>0</v>
      </c>
      <c r="D164">
        <v>6</v>
      </c>
      <c r="E164">
        <v>6</v>
      </c>
      <c r="F164">
        <v>5</v>
      </c>
      <c r="G164">
        <v>3</v>
      </c>
      <c r="H164">
        <v>2</v>
      </c>
      <c r="I164">
        <v>39</v>
      </c>
      <c r="J164">
        <v>66</v>
      </c>
      <c r="K164">
        <v>84</v>
      </c>
      <c r="L164">
        <v>47</v>
      </c>
      <c r="M164">
        <v>21</v>
      </c>
      <c r="O164" t="str">
        <f t="shared" si="37"/>
        <v>N</v>
      </c>
      <c r="P164" t="str">
        <f t="shared" si="38"/>
        <v>N</v>
      </c>
      <c r="Q164">
        <f t="shared" si="39"/>
        <v>25.7</v>
      </c>
      <c r="R164">
        <f t="shared" si="46"/>
        <v>4</v>
      </c>
      <c r="S164">
        <f t="shared" si="47"/>
        <v>0</v>
      </c>
      <c r="T164">
        <f t="shared" si="48"/>
        <v>10</v>
      </c>
      <c r="U164">
        <f t="shared" si="49"/>
        <v>0</v>
      </c>
      <c r="V164">
        <f t="shared" si="40"/>
        <v>2</v>
      </c>
      <c r="W164">
        <f t="shared" si="41"/>
        <v>0</v>
      </c>
      <c r="X164">
        <f t="shared" si="42"/>
        <v>49.7</v>
      </c>
      <c r="AA164" t="str">
        <f t="shared" si="43"/>
        <v>N</v>
      </c>
      <c r="AB164" t="str">
        <f t="shared" si="44"/>
        <v>N</v>
      </c>
      <c r="AC164">
        <f t="shared" si="45"/>
        <v>0</v>
      </c>
      <c r="AD164" t="str">
        <f t="shared" si="51"/>
        <v>N</v>
      </c>
      <c r="AE164" t="str">
        <f t="shared" si="52"/>
        <v>N</v>
      </c>
      <c r="AK164" s="12">
        <f t="shared" si="50"/>
        <v>104</v>
      </c>
      <c r="AL164" s="12"/>
    </row>
    <row r="165" spans="1:38" x14ac:dyDescent="0.25">
      <c r="A165" s="1" t="s">
        <v>258</v>
      </c>
      <c r="B165" s="1" t="s">
        <v>180</v>
      </c>
      <c r="C165">
        <v>2</v>
      </c>
      <c r="D165">
        <v>2</v>
      </c>
      <c r="E165">
        <v>5</v>
      </c>
      <c r="F165">
        <v>2</v>
      </c>
      <c r="G165">
        <v>3</v>
      </c>
      <c r="H165">
        <v>3</v>
      </c>
      <c r="I165">
        <v>11</v>
      </c>
      <c r="J165">
        <v>88</v>
      </c>
      <c r="K165">
        <v>90</v>
      </c>
      <c r="L165">
        <v>20</v>
      </c>
      <c r="M165">
        <v>65</v>
      </c>
      <c r="O165" t="str">
        <f t="shared" si="37"/>
        <v>N</v>
      </c>
      <c r="P165" t="str">
        <f t="shared" si="38"/>
        <v>N</v>
      </c>
      <c r="Q165">
        <f t="shared" si="39"/>
        <v>27.4</v>
      </c>
      <c r="R165">
        <f t="shared" si="46"/>
        <v>10</v>
      </c>
      <c r="S165">
        <f t="shared" si="47"/>
        <v>8</v>
      </c>
      <c r="T165">
        <f t="shared" si="48"/>
        <v>4</v>
      </c>
      <c r="U165">
        <f t="shared" si="49"/>
        <v>0</v>
      </c>
      <c r="V165">
        <f t="shared" si="40"/>
        <v>0</v>
      </c>
      <c r="W165">
        <f t="shared" si="41"/>
        <v>2</v>
      </c>
      <c r="X165">
        <f t="shared" si="42"/>
        <v>45.4</v>
      </c>
      <c r="AA165" t="str">
        <f t="shared" si="43"/>
        <v>N</v>
      </c>
      <c r="AB165" t="str">
        <f t="shared" si="44"/>
        <v>N</v>
      </c>
      <c r="AC165">
        <f t="shared" si="45"/>
        <v>0</v>
      </c>
      <c r="AD165" t="str">
        <f t="shared" si="51"/>
        <v>N</v>
      </c>
      <c r="AE165" t="str">
        <f t="shared" si="52"/>
        <v>N</v>
      </c>
      <c r="AK165" s="12">
        <f t="shared" si="50"/>
        <v>104</v>
      </c>
      <c r="AL165" s="12"/>
    </row>
    <row r="166" spans="1:38" x14ac:dyDescent="0.25">
      <c r="A166" s="1" t="s">
        <v>259</v>
      </c>
      <c r="B166" s="1" t="s">
        <v>260</v>
      </c>
      <c r="C166">
        <v>2</v>
      </c>
      <c r="D166">
        <v>5</v>
      </c>
      <c r="E166">
        <v>5</v>
      </c>
      <c r="F166">
        <v>2</v>
      </c>
      <c r="G166">
        <v>6</v>
      </c>
      <c r="H166">
        <v>2</v>
      </c>
      <c r="I166">
        <v>79</v>
      </c>
      <c r="J166">
        <v>66</v>
      </c>
      <c r="K166">
        <v>91</v>
      </c>
      <c r="L166">
        <v>30</v>
      </c>
      <c r="M166">
        <v>90</v>
      </c>
      <c r="O166" t="str">
        <f t="shared" si="37"/>
        <v>N</v>
      </c>
      <c r="P166" t="str">
        <f t="shared" si="38"/>
        <v>N</v>
      </c>
      <c r="Q166">
        <f t="shared" si="39"/>
        <v>35.6</v>
      </c>
      <c r="R166">
        <f t="shared" si="46"/>
        <v>8</v>
      </c>
      <c r="S166">
        <f t="shared" si="47"/>
        <v>0</v>
      </c>
      <c r="T166">
        <f t="shared" si="48"/>
        <v>4</v>
      </c>
      <c r="U166">
        <f t="shared" si="49"/>
        <v>4</v>
      </c>
      <c r="V166">
        <f t="shared" si="40"/>
        <v>0</v>
      </c>
      <c r="W166">
        <f t="shared" si="41"/>
        <v>2</v>
      </c>
      <c r="X166">
        <f t="shared" si="42"/>
        <v>55.6</v>
      </c>
      <c r="AA166" t="str">
        <f t="shared" si="43"/>
        <v>Majtas</v>
      </c>
      <c r="AB166" t="str">
        <f t="shared" si="44"/>
        <v>Lucja</v>
      </c>
      <c r="AC166">
        <f t="shared" si="45"/>
        <v>0</v>
      </c>
      <c r="AD166" t="str">
        <f t="shared" si="51"/>
        <v>N</v>
      </c>
      <c r="AE166" t="str">
        <f t="shared" si="52"/>
        <v>N</v>
      </c>
      <c r="AK166" s="12">
        <f t="shared" si="50"/>
        <v>104</v>
      </c>
      <c r="AL166" s="12"/>
    </row>
    <row r="167" spans="1:38" x14ac:dyDescent="0.25">
      <c r="A167" s="1" t="s">
        <v>261</v>
      </c>
      <c r="B167" s="1" t="s">
        <v>218</v>
      </c>
      <c r="C167">
        <v>5</v>
      </c>
      <c r="D167">
        <v>3</v>
      </c>
      <c r="E167">
        <v>6</v>
      </c>
      <c r="F167">
        <v>3</v>
      </c>
      <c r="G167">
        <v>3</v>
      </c>
      <c r="H167">
        <v>5</v>
      </c>
      <c r="I167">
        <v>15</v>
      </c>
      <c r="J167">
        <v>21</v>
      </c>
      <c r="K167">
        <v>66</v>
      </c>
      <c r="L167">
        <v>55</v>
      </c>
      <c r="M167">
        <v>90</v>
      </c>
      <c r="O167" t="str">
        <f t="shared" si="37"/>
        <v>N</v>
      </c>
      <c r="P167" t="str">
        <f t="shared" si="38"/>
        <v>N</v>
      </c>
      <c r="Q167">
        <f t="shared" si="39"/>
        <v>24.7</v>
      </c>
      <c r="R167">
        <f t="shared" si="46"/>
        <v>8</v>
      </c>
      <c r="S167">
        <f t="shared" si="47"/>
        <v>0</v>
      </c>
      <c r="T167">
        <f t="shared" si="48"/>
        <v>10</v>
      </c>
      <c r="U167">
        <f t="shared" si="49"/>
        <v>0</v>
      </c>
      <c r="V167">
        <f t="shared" si="40"/>
        <v>0</v>
      </c>
      <c r="W167">
        <f t="shared" si="41"/>
        <v>5</v>
      </c>
      <c r="X167">
        <f t="shared" si="42"/>
        <v>55.7</v>
      </c>
      <c r="AA167" t="str">
        <f t="shared" si="43"/>
        <v>N</v>
      </c>
      <c r="AB167" t="str">
        <f t="shared" si="44"/>
        <v>N</v>
      </c>
      <c r="AC167">
        <f t="shared" si="45"/>
        <v>0</v>
      </c>
      <c r="AD167" t="str">
        <f t="shared" si="51"/>
        <v>N</v>
      </c>
      <c r="AE167" t="str">
        <f t="shared" si="52"/>
        <v>N</v>
      </c>
      <c r="AK167" s="12">
        <f t="shared" si="50"/>
        <v>105</v>
      </c>
      <c r="AL167" s="12"/>
    </row>
    <row r="168" spans="1:38" x14ac:dyDescent="0.25">
      <c r="A168" s="1" t="s">
        <v>262</v>
      </c>
      <c r="B168" s="1" t="s">
        <v>41</v>
      </c>
      <c r="C168">
        <v>4</v>
      </c>
      <c r="D168">
        <v>3</v>
      </c>
      <c r="E168">
        <v>6</v>
      </c>
      <c r="F168">
        <v>6</v>
      </c>
      <c r="G168">
        <v>4</v>
      </c>
      <c r="H168">
        <v>4</v>
      </c>
      <c r="I168">
        <v>15</v>
      </c>
      <c r="J168">
        <v>36</v>
      </c>
      <c r="K168">
        <v>51</v>
      </c>
      <c r="L168">
        <v>10</v>
      </c>
      <c r="M168">
        <v>68</v>
      </c>
      <c r="O168" t="str">
        <f t="shared" si="37"/>
        <v>N</v>
      </c>
      <c r="P168" t="str">
        <f t="shared" si="38"/>
        <v>N</v>
      </c>
      <c r="Q168">
        <f t="shared" si="39"/>
        <v>18</v>
      </c>
      <c r="R168">
        <f t="shared" si="46"/>
        <v>10</v>
      </c>
      <c r="S168">
        <f t="shared" si="47"/>
        <v>4</v>
      </c>
      <c r="T168">
        <f t="shared" si="48"/>
        <v>4</v>
      </c>
      <c r="U168">
        <f t="shared" si="49"/>
        <v>8</v>
      </c>
      <c r="V168">
        <f t="shared" si="40"/>
        <v>0</v>
      </c>
      <c r="W168">
        <f t="shared" si="41"/>
        <v>4</v>
      </c>
      <c r="X168">
        <f t="shared" si="42"/>
        <v>54</v>
      </c>
      <c r="AA168" t="str">
        <f t="shared" si="43"/>
        <v>N</v>
      </c>
      <c r="AB168" t="str">
        <f t="shared" si="44"/>
        <v>N</v>
      </c>
      <c r="AC168">
        <f t="shared" si="45"/>
        <v>0</v>
      </c>
      <c r="AD168" t="str">
        <f t="shared" si="51"/>
        <v>N</v>
      </c>
      <c r="AE168" t="str">
        <f t="shared" si="52"/>
        <v>N</v>
      </c>
      <c r="AK168" s="12">
        <f t="shared" si="50"/>
        <v>106</v>
      </c>
      <c r="AL168" s="12"/>
    </row>
    <row r="169" spans="1:38" x14ac:dyDescent="0.25">
      <c r="A169" s="1" t="s">
        <v>263</v>
      </c>
      <c r="B169" s="1" t="s">
        <v>78</v>
      </c>
      <c r="C169">
        <v>5</v>
      </c>
      <c r="D169">
        <v>5</v>
      </c>
      <c r="E169">
        <v>6</v>
      </c>
      <c r="F169">
        <v>6</v>
      </c>
      <c r="G169">
        <v>6</v>
      </c>
      <c r="H169">
        <v>6</v>
      </c>
      <c r="I169">
        <v>63</v>
      </c>
      <c r="J169">
        <v>88</v>
      </c>
      <c r="K169">
        <v>72</v>
      </c>
      <c r="L169">
        <v>90</v>
      </c>
      <c r="M169">
        <v>83</v>
      </c>
      <c r="O169" t="str">
        <f t="shared" si="37"/>
        <v>N</v>
      </c>
      <c r="P169" t="str">
        <f t="shared" si="38"/>
        <v>N</v>
      </c>
      <c r="Q169">
        <f t="shared" si="39"/>
        <v>39.6</v>
      </c>
      <c r="R169">
        <f t="shared" si="46"/>
        <v>10</v>
      </c>
      <c r="S169">
        <f t="shared" si="47"/>
        <v>10</v>
      </c>
      <c r="T169">
        <f t="shared" si="48"/>
        <v>6</v>
      </c>
      <c r="U169">
        <f t="shared" si="49"/>
        <v>6</v>
      </c>
      <c r="V169">
        <f t="shared" si="40"/>
        <v>0</v>
      </c>
      <c r="W169">
        <f t="shared" si="41"/>
        <v>5</v>
      </c>
      <c r="X169">
        <f t="shared" si="42"/>
        <v>84.6</v>
      </c>
      <c r="AA169" t="str">
        <f t="shared" si="43"/>
        <v>N</v>
      </c>
      <c r="AB169" t="str">
        <f t="shared" si="44"/>
        <v>N</v>
      </c>
      <c r="AC169">
        <f t="shared" si="45"/>
        <v>0</v>
      </c>
      <c r="AD169" t="str">
        <f t="shared" si="51"/>
        <v>N</v>
      </c>
      <c r="AE169" t="str">
        <f t="shared" si="52"/>
        <v>N</v>
      </c>
      <c r="AK169" s="12">
        <f t="shared" si="50"/>
        <v>107</v>
      </c>
      <c r="AL169" s="12"/>
    </row>
    <row r="170" spans="1:38" x14ac:dyDescent="0.25">
      <c r="A170" s="1" t="s">
        <v>264</v>
      </c>
      <c r="B170" s="1" t="s">
        <v>246</v>
      </c>
      <c r="C170">
        <v>8</v>
      </c>
      <c r="D170">
        <v>3</v>
      </c>
      <c r="E170">
        <v>5</v>
      </c>
      <c r="F170">
        <v>5</v>
      </c>
      <c r="G170">
        <v>5</v>
      </c>
      <c r="H170">
        <v>6</v>
      </c>
      <c r="I170">
        <v>55</v>
      </c>
      <c r="J170">
        <v>10</v>
      </c>
      <c r="K170">
        <v>80</v>
      </c>
      <c r="L170">
        <v>8</v>
      </c>
      <c r="M170">
        <v>78</v>
      </c>
      <c r="O170" t="str">
        <f t="shared" si="37"/>
        <v>N</v>
      </c>
      <c r="P170" t="str">
        <f t="shared" si="38"/>
        <v>N</v>
      </c>
      <c r="Q170">
        <f t="shared" si="39"/>
        <v>23.1</v>
      </c>
      <c r="R170">
        <f t="shared" si="46"/>
        <v>10</v>
      </c>
      <c r="S170">
        <f t="shared" si="47"/>
        <v>10</v>
      </c>
      <c r="T170">
        <f t="shared" si="48"/>
        <v>10</v>
      </c>
      <c r="U170">
        <f t="shared" si="49"/>
        <v>10</v>
      </c>
      <c r="V170">
        <f t="shared" si="40"/>
        <v>0</v>
      </c>
      <c r="W170">
        <f t="shared" si="41"/>
        <v>8</v>
      </c>
      <c r="X170">
        <f t="shared" si="42"/>
        <v>65.099999999999994</v>
      </c>
      <c r="AA170" t="str">
        <f t="shared" si="43"/>
        <v>N</v>
      </c>
      <c r="AB170" t="str">
        <f t="shared" si="44"/>
        <v>N</v>
      </c>
      <c r="AC170">
        <f t="shared" si="45"/>
        <v>0</v>
      </c>
      <c r="AD170" t="str">
        <f t="shared" si="51"/>
        <v>N</v>
      </c>
      <c r="AE170" t="str">
        <f t="shared" si="52"/>
        <v>N</v>
      </c>
      <c r="AK170" s="12">
        <f t="shared" si="50"/>
        <v>108</v>
      </c>
      <c r="AL170" s="12"/>
    </row>
    <row r="171" spans="1:38" x14ac:dyDescent="0.25">
      <c r="A171" s="1" t="s">
        <v>265</v>
      </c>
      <c r="B171" s="1" t="s">
        <v>16</v>
      </c>
      <c r="C171">
        <v>7</v>
      </c>
      <c r="D171">
        <v>3</v>
      </c>
      <c r="E171">
        <v>5</v>
      </c>
      <c r="F171">
        <v>4</v>
      </c>
      <c r="G171">
        <v>5</v>
      </c>
      <c r="H171">
        <v>6</v>
      </c>
      <c r="I171">
        <v>24</v>
      </c>
      <c r="J171">
        <v>82</v>
      </c>
      <c r="K171">
        <v>37</v>
      </c>
      <c r="L171">
        <v>7</v>
      </c>
      <c r="M171">
        <v>12</v>
      </c>
      <c r="O171" t="str">
        <f t="shared" si="37"/>
        <v>N</v>
      </c>
      <c r="P171" t="str">
        <f t="shared" si="38"/>
        <v>N</v>
      </c>
      <c r="Q171">
        <f t="shared" si="39"/>
        <v>16.2</v>
      </c>
      <c r="R171">
        <f t="shared" si="46"/>
        <v>8</v>
      </c>
      <c r="S171">
        <f t="shared" si="47"/>
        <v>8</v>
      </c>
      <c r="T171">
        <f t="shared" si="48"/>
        <v>8</v>
      </c>
      <c r="U171">
        <f t="shared" si="49"/>
        <v>10</v>
      </c>
      <c r="V171">
        <f t="shared" si="40"/>
        <v>0</v>
      </c>
      <c r="W171">
        <f t="shared" si="41"/>
        <v>7</v>
      </c>
      <c r="X171">
        <f t="shared" si="42"/>
        <v>55.2</v>
      </c>
      <c r="AA171" t="str">
        <f t="shared" si="43"/>
        <v>N</v>
      </c>
      <c r="AB171" t="str">
        <f t="shared" si="44"/>
        <v>N</v>
      </c>
      <c r="AC171">
        <f t="shared" si="45"/>
        <v>0</v>
      </c>
      <c r="AD171" t="str">
        <f t="shared" si="51"/>
        <v>N</v>
      </c>
      <c r="AE171" t="str">
        <f t="shared" si="52"/>
        <v>N</v>
      </c>
      <c r="AK171" s="12">
        <f t="shared" si="50"/>
        <v>109</v>
      </c>
      <c r="AL171" s="12"/>
    </row>
    <row r="172" spans="1:38" x14ac:dyDescent="0.25">
      <c r="A172" s="1" t="s">
        <v>266</v>
      </c>
      <c r="B172" s="1" t="s">
        <v>199</v>
      </c>
      <c r="C172">
        <v>0</v>
      </c>
      <c r="D172">
        <v>2</v>
      </c>
      <c r="E172">
        <v>3</v>
      </c>
      <c r="F172">
        <v>4</v>
      </c>
      <c r="G172">
        <v>6</v>
      </c>
      <c r="H172">
        <v>6</v>
      </c>
      <c r="I172">
        <v>19</v>
      </c>
      <c r="J172">
        <v>82</v>
      </c>
      <c r="K172">
        <v>75</v>
      </c>
      <c r="L172">
        <v>35</v>
      </c>
      <c r="M172">
        <v>75</v>
      </c>
      <c r="O172" t="str">
        <f t="shared" si="37"/>
        <v>N</v>
      </c>
      <c r="P172" t="str">
        <f t="shared" si="38"/>
        <v>N</v>
      </c>
      <c r="Q172">
        <f t="shared" si="39"/>
        <v>28.6</v>
      </c>
      <c r="R172">
        <f t="shared" si="46"/>
        <v>8</v>
      </c>
      <c r="S172">
        <f t="shared" si="47"/>
        <v>6</v>
      </c>
      <c r="T172">
        <f t="shared" si="48"/>
        <v>8</v>
      </c>
      <c r="U172">
        <f t="shared" si="49"/>
        <v>10</v>
      </c>
      <c r="V172">
        <f t="shared" si="40"/>
        <v>0</v>
      </c>
      <c r="W172">
        <f t="shared" si="41"/>
        <v>0</v>
      </c>
      <c r="X172">
        <f t="shared" si="42"/>
        <v>58.6</v>
      </c>
      <c r="AA172" t="str">
        <f t="shared" si="43"/>
        <v>N</v>
      </c>
      <c r="AB172" t="str">
        <f t="shared" si="44"/>
        <v>N</v>
      </c>
      <c r="AC172">
        <f t="shared" si="45"/>
        <v>0</v>
      </c>
      <c r="AD172" t="str">
        <f t="shared" si="51"/>
        <v>N</v>
      </c>
      <c r="AE172" t="str">
        <f t="shared" si="52"/>
        <v>N</v>
      </c>
      <c r="AK172" s="12">
        <f t="shared" si="50"/>
        <v>110</v>
      </c>
      <c r="AL172" s="12"/>
    </row>
    <row r="173" spans="1:38" x14ac:dyDescent="0.25">
      <c r="A173" s="1" t="s">
        <v>267</v>
      </c>
      <c r="B173" s="1" t="s">
        <v>239</v>
      </c>
      <c r="C173">
        <v>5</v>
      </c>
      <c r="D173">
        <v>3</v>
      </c>
      <c r="E173">
        <v>5</v>
      </c>
      <c r="F173">
        <v>3</v>
      </c>
      <c r="G173">
        <v>3</v>
      </c>
      <c r="H173">
        <v>2</v>
      </c>
      <c r="I173">
        <v>33</v>
      </c>
      <c r="J173">
        <v>10</v>
      </c>
      <c r="K173">
        <v>92</v>
      </c>
      <c r="L173">
        <v>74</v>
      </c>
      <c r="M173">
        <v>79</v>
      </c>
      <c r="O173" t="str">
        <f t="shared" si="37"/>
        <v>N</v>
      </c>
      <c r="P173" t="str">
        <f t="shared" si="38"/>
        <v>N</v>
      </c>
      <c r="Q173">
        <f t="shared" si="39"/>
        <v>28.8</v>
      </c>
      <c r="R173">
        <f t="shared" si="46"/>
        <v>4</v>
      </c>
      <c r="S173">
        <f t="shared" si="47"/>
        <v>6</v>
      </c>
      <c r="T173">
        <f t="shared" si="48"/>
        <v>10</v>
      </c>
      <c r="U173">
        <f t="shared" si="49"/>
        <v>10</v>
      </c>
      <c r="V173">
        <f t="shared" si="40"/>
        <v>0</v>
      </c>
      <c r="W173">
        <f t="shared" si="41"/>
        <v>5</v>
      </c>
      <c r="X173">
        <f t="shared" si="42"/>
        <v>49.8</v>
      </c>
      <c r="AA173" t="str">
        <f t="shared" si="43"/>
        <v>N</v>
      </c>
      <c r="AB173" t="str">
        <f t="shared" si="44"/>
        <v>N</v>
      </c>
      <c r="AC173">
        <f t="shared" si="45"/>
        <v>0</v>
      </c>
      <c r="AD173" t="str">
        <f t="shared" si="51"/>
        <v>N</v>
      </c>
      <c r="AE173" t="str">
        <f t="shared" si="52"/>
        <v>N</v>
      </c>
      <c r="AK173" s="12">
        <f t="shared" si="50"/>
        <v>110</v>
      </c>
      <c r="AL173" s="12"/>
    </row>
    <row r="174" spans="1:38" x14ac:dyDescent="0.25">
      <c r="A174" s="1" t="s">
        <v>268</v>
      </c>
      <c r="B174" s="1" t="s">
        <v>101</v>
      </c>
      <c r="C174">
        <v>4</v>
      </c>
      <c r="D174">
        <v>5</v>
      </c>
      <c r="E174">
        <v>5</v>
      </c>
      <c r="F174">
        <v>3</v>
      </c>
      <c r="G174">
        <v>4</v>
      </c>
      <c r="H174">
        <v>4</v>
      </c>
      <c r="I174">
        <v>94</v>
      </c>
      <c r="J174">
        <v>21</v>
      </c>
      <c r="K174">
        <v>58</v>
      </c>
      <c r="L174">
        <v>60</v>
      </c>
      <c r="M174">
        <v>36</v>
      </c>
      <c r="O174" t="str">
        <f t="shared" si="37"/>
        <v>N</v>
      </c>
      <c r="P174" t="str">
        <f t="shared" si="38"/>
        <v>N</v>
      </c>
      <c r="Q174">
        <f t="shared" si="39"/>
        <v>26.9</v>
      </c>
      <c r="R174">
        <f t="shared" si="46"/>
        <v>8</v>
      </c>
      <c r="S174">
        <f t="shared" si="47"/>
        <v>4</v>
      </c>
      <c r="T174">
        <f t="shared" si="48"/>
        <v>4</v>
      </c>
      <c r="U174">
        <f t="shared" si="49"/>
        <v>0</v>
      </c>
      <c r="V174">
        <f t="shared" si="40"/>
        <v>0</v>
      </c>
      <c r="W174">
        <f t="shared" si="41"/>
        <v>4</v>
      </c>
      <c r="X174">
        <f t="shared" si="42"/>
        <v>54.9</v>
      </c>
      <c r="AA174" t="str">
        <f t="shared" si="43"/>
        <v>N</v>
      </c>
      <c r="AB174" t="str">
        <f t="shared" si="44"/>
        <v>N</v>
      </c>
      <c r="AC174">
        <f t="shared" si="45"/>
        <v>0</v>
      </c>
      <c r="AD174" t="str">
        <f t="shared" si="51"/>
        <v>N</v>
      </c>
      <c r="AE174" t="str">
        <f t="shared" si="52"/>
        <v>N</v>
      </c>
      <c r="AK174" s="12">
        <f t="shared" si="50"/>
        <v>111</v>
      </c>
      <c r="AL174" s="12"/>
    </row>
    <row r="175" spans="1:38" x14ac:dyDescent="0.25">
      <c r="A175" s="1" t="s">
        <v>269</v>
      </c>
      <c r="B175" s="1" t="s">
        <v>205</v>
      </c>
      <c r="C175">
        <v>1</v>
      </c>
      <c r="D175">
        <v>2</v>
      </c>
      <c r="E175">
        <v>6</v>
      </c>
      <c r="F175">
        <v>4</v>
      </c>
      <c r="G175">
        <v>6</v>
      </c>
      <c r="H175">
        <v>5</v>
      </c>
      <c r="I175">
        <v>5</v>
      </c>
      <c r="J175">
        <v>79</v>
      </c>
      <c r="K175">
        <v>31</v>
      </c>
      <c r="L175">
        <v>60</v>
      </c>
      <c r="M175">
        <v>44</v>
      </c>
      <c r="O175" t="str">
        <f t="shared" si="37"/>
        <v>N</v>
      </c>
      <c r="P175" t="str">
        <f t="shared" si="38"/>
        <v>N</v>
      </c>
      <c r="Q175">
        <f t="shared" si="39"/>
        <v>21.9</v>
      </c>
      <c r="R175">
        <f t="shared" si="46"/>
        <v>8</v>
      </c>
      <c r="S175">
        <f t="shared" si="47"/>
        <v>4</v>
      </c>
      <c r="T175">
        <f t="shared" si="48"/>
        <v>6</v>
      </c>
      <c r="U175">
        <f t="shared" si="49"/>
        <v>6</v>
      </c>
      <c r="V175">
        <f t="shared" si="40"/>
        <v>0</v>
      </c>
      <c r="W175">
        <f t="shared" si="41"/>
        <v>1</v>
      </c>
      <c r="X175">
        <f t="shared" si="42"/>
        <v>56.9</v>
      </c>
      <c r="AA175" t="str">
        <f t="shared" si="43"/>
        <v>N</v>
      </c>
      <c r="AB175" t="str">
        <f t="shared" si="44"/>
        <v>N</v>
      </c>
      <c r="AC175">
        <f t="shared" si="45"/>
        <v>0</v>
      </c>
      <c r="AD175" t="str">
        <f t="shared" si="51"/>
        <v>N</v>
      </c>
      <c r="AE175" t="str">
        <f t="shared" si="52"/>
        <v>N</v>
      </c>
      <c r="AK175" s="12">
        <f t="shared" si="50"/>
        <v>112</v>
      </c>
      <c r="AL175" s="12"/>
    </row>
    <row r="176" spans="1:38" x14ac:dyDescent="0.25">
      <c r="A176" s="1" t="s">
        <v>270</v>
      </c>
      <c r="B176" s="1" t="s">
        <v>210</v>
      </c>
      <c r="C176">
        <v>0</v>
      </c>
      <c r="D176">
        <v>4</v>
      </c>
      <c r="E176">
        <v>4</v>
      </c>
      <c r="F176">
        <v>6</v>
      </c>
      <c r="G176">
        <v>4</v>
      </c>
      <c r="H176">
        <v>4</v>
      </c>
      <c r="I176">
        <v>60</v>
      </c>
      <c r="J176">
        <v>36</v>
      </c>
      <c r="K176">
        <v>6</v>
      </c>
      <c r="L176">
        <v>48</v>
      </c>
      <c r="M176">
        <v>31</v>
      </c>
      <c r="O176" t="str">
        <f t="shared" si="37"/>
        <v>N</v>
      </c>
      <c r="P176" t="str">
        <f t="shared" si="38"/>
        <v>N</v>
      </c>
      <c r="Q176">
        <f t="shared" si="39"/>
        <v>18.100000000000001</v>
      </c>
      <c r="R176">
        <f t="shared" si="46"/>
        <v>10</v>
      </c>
      <c r="S176">
        <f t="shared" si="47"/>
        <v>6</v>
      </c>
      <c r="T176">
        <f t="shared" si="48"/>
        <v>10</v>
      </c>
      <c r="U176">
        <f t="shared" si="49"/>
        <v>8</v>
      </c>
      <c r="V176">
        <f t="shared" si="40"/>
        <v>0</v>
      </c>
      <c r="W176">
        <f t="shared" si="41"/>
        <v>0</v>
      </c>
      <c r="X176">
        <f t="shared" si="42"/>
        <v>46.1</v>
      </c>
      <c r="AA176" t="str">
        <f t="shared" si="43"/>
        <v>N</v>
      </c>
      <c r="AB176" t="str">
        <f t="shared" si="44"/>
        <v>N</v>
      </c>
      <c r="AC176">
        <f t="shared" si="45"/>
        <v>0</v>
      </c>
      <c r="AD176" t="str">
        <f t="shared" si="51"/>
        <v>N</v>
      </c>
      <c r="AE176" t="str">
        <f t="shared" si="52"/>
        <v>N</v>
      </c>
      <c r="AK176" s="12">
        <f t="shared" si="50"/>
        <v>113</v>
      </c>
      <c r="AL176" s="12"/>
    </row>
    <row r="177" spans="1:38" x14ac:dyDescent="0.25">
      <c r="A177" s="1" t="s">
        <v>271</v>
      </c>
      <c r="B177" s="1" t="s">
        <v>30</v>
      </c>
      <c r="C177">
        <v>6</v>
      </c>
      <c r="D177">
        <v>3</v>
      </c>
      <c r="E177">
        <v>2</v>
      </c>
      <c r="F177">
        <v>2</v>
      </c>
      <c r="G177">
        <v>6</v>
      </c>
      <c r="H177">
        <v>6</v>
      </c>
      <c r="I177">
        <v>47</v>
      </c>
      <c r="J177">
        <v>36</v>
      </c>
      <c r="K177">
        <v>64</v>
      </c>
      <c r="L177">
        <v>67</v>
      </c>
      <c r="M177">
        <v>13</v>
      </c>
      <c r="O177" t="str">
        <f t="shared" si="37"/>
        <v>N</v>
      </c>
      <c r="P177" t="str">
        <f t="shared" si="38"/>
        <v>N</v>
      </c>
      <c r="Q177">
        <f t="shared" si="39"/>
        <v>22.7</v>
      </c>
      <c r="R177">
        <f t="shared" si="46"/>
        <v>6</v>
      </c>
      <c r="S177">
        <f t="shared" si="47"/>
        <v>10</v>
      </c>
      <c r="T177">
        <f t="shared" si="48"/>
        <v>6</v>
      </c>
      <c r="U177">
        <f t="shared" si="49"/>
        <v>6</v>
      </c>
      <c r="V177">
        <f t="shared" si="40"/>
        <v>0</v>
      </c>
      <c r="W177">
        <f t="shared" si="41"/>
        <v>6</v>
      </c>
      <c r="X177">
        <f t="shared" si="42"/>
        <v>48.7</v>
      </c>
      <c r="AA177" t="str">
        <f t="shared" si="43"/>
        <v>N</v>
      </c>
      <c r="AB177" t="str">
        <f t="shared" si="44"/>
        <v>N</v>
      </c>
      <c r="AC177">
        <f t="shared" si="45"/>
        <v>0</v>
      </c>
      <c r="AD177" t="str">
        <f t="shared" si="51"/>
        <v>N</v>
      </c>
      <c r="AE177" t="str">
        <f t="shared" si="52"/>
        <v>N</v>
      </c>
      <c r="AK177" s="12">
        <f t="shared" si="50"/>
        <v>114</v>
      </c>
      <c r="AL177" s="12"/>
    </row>
    <row r="178" spans="1:38" x14ac:dyDescent="0.25">
      <c r="A178" s="1" t="s">
        <v>272</v>
      </c>
      <c r="B178" s="1" t="s">
        <v>273</v>
      </c>
      <c r="C178">
        <v>0</v>
      </c>
      <c r="D178">
        <v>5</v>
      </c>
      <c r="E178">
        <v>5</v>
      </c>
      <c r="F178">
        <v>3</v>
      </c>
      <c r="G178">
        <v>3</v>
      </c>
      <c r="H178">
        <v>4</v>
      </c>
      <c r="I178">
        <v>92</v>
      </c>
      <c r="J178">
        <v>58</v>
      </c>
      <c r="K178">
        <v>73</v>
      </c>
      <c r="L178">
        <v>53</v>
      </c>
      <c r="M178">
        <v>68</v>
      </c>
      <c r="O178" t="str">
        <f t="shared" si="37"/>
        <v>N</v>
      </c>
      <c r="P178" t="str">
        <f t="shared" si="38"/>
        <v>N</v>
      </c>
      <c r="Q178">
        <f t="shared" si="39"/>
        <v>34.4</v>
      </c>
      <c r="R178">
        <f t="shared" si="46"/>
        <v>0</v>
      </c>
      <c r="S178">
        <f t="shared" si="47"/>
        <v>0</v>
      </c>
      <c r="T178">
        <f t="shared" si="48"/>
        <v>10</v>
      </c>
      <c r="U178">
        <f t="shared" si="49"/>
        <v>10</v>
      </c>
      <c r="V178">
        <f t="shared" si="40"/>
        <v>0</v>
      </c>
      <c r="W178">
        <f t="shared" si="41"/>
        <v>0</v>
      </c>
      <c r="X178">
        <f t="shared" si="42"/>
        <v>56.4</v>
      </c>
      <c r="AA178" t="str">
        <f t="shared" si="43"/>
        <v>N</v>
      </c>
      <c r="AB178" t="str">
        <f t="shared" si="44"/>
        <v>N</v>
      </c>
      <c r="AC178">
        <f t="shared" si="45"/>
        <v>0</v>
      </c>
      <c r="AD178" t="str">
        <f t="shared" si="51"/>
        <v>N</v>
      </c>
      <c r="AE178" t="str">
        <f t="shared" si="52"/>
        <v>N</v>
      </c>
      <c r="AK178" s="12">
        <f t="shared" si="50"/>
        <v>114</v>
      </c>
      <c r="AL178" s="12"/>
    </row>
    <row r="179" spans="1:38" x14ac:dyDescent="0.25">
      <c r="A179" s="1" t="s">
        <v>274</v>
      </c>
      <c r="B179" s="1" t="s">
        <v>16</v>
      </c>
      <c r="C179">
        <v>3</v>
      </c>
      <c r="D179">
        <v>5</v>
      </c>
      <c r="E179">
        <v>4</v>
      </c>
      <c r="F179">
        <v>6</v>
      </c>
      <c r="G179">
        <v>6</v>
      </c>
      <c r="H179">
        <v>4</v>
      </c>
      <c r="I179">
        <v>70</v>
      </c>
      <c r="J179">
        <v>3</v>
      </c>
      <c r="K179">
        <v>92</v>
      </c>
      <c r="L179">
        <v>40</v>
      </c>
      <c r="M179">
        <v>41</v>
      </c>
      <c r="O179" t="str">
        <f t="shared" si="37"/>
        <v>N</v>
      </c>
      <c r="P179" t="str">
        <f t="shared" si="38"/>
        <v>N</v>
      </c>
      <c r="Q179">
        <f t="shared" si="39"/>
        <v>24.6</v>
      </c>
      <c r="R179">
        <f t="shared" si="46"/>
        <v>8</v>
      </c>
      <c r="S179">
        <f t="shared" si="47"/>
        <v>4</v>
      </c>
      <c r="T179">
        <f t="shared" si="48"/>
        <v>4</v>
      </c>
      <c r="U179">
        <f t="shared" si="49"/>
        <v>6</v>
      </c>
      <c r="V179">
        <f t="shared" si="40"/>
        <v>0</v>
      </c>
      <c r="W179">
        <f t="shared" si="41"/>
        <v>3</v>
      </c>
      <c r="X179">
        <f t="shared" si="42"/>
        <v>59.6</v>
      </c>
      <c r="AA179" t="str">
        <f t="shared" si="43"/>
        <v>N</v>
      </c>
      <c r="AB179" t="str">
        <f t="shared" si="44"/>
        <v>N</v>
      </c>
      <c r="AC179">
        <f t="shared" si="45"/>
        <v>0</v>
      </c>
      <c r="AD179" t="str">
        <f t="shared" si="51"/>
        <v>N</v>
      </c>
      <c r="AE179" t="str">
        <f t="shared" si="52"/>
        <v>N</v>
      </c>
      <c r="AK179" s="12">
        <f t="shared" si="50"/>
        <v>115</v>
      </c>
      <c r="AL179" s="12"/>
    </row>
    <row r="180" spans="1:38" x14ac:dyDescent="0.25">
      <c r="A180" s="1" t="s">
        <v>275</v>
      </c>
      <c r="B180" s="1" t="s">
        <v>126</v>
      </c>
      <c r="C180">
        <v>5</v>
      </c>
      <c r="D180">
        <v>2</v>
      </c>
      <c r="E180">
        <v>4</v>
      </c>
      <c r="F180">
        <v>6</v>
      </c>
      <c r="G180">
        <v>5</v>
      </c>
      <c r="H180">
        <v>3</v>
      </c>
      <c r="I180">
        <v>78</v>
      </c>
      <c r="J180">
        <v>78</v>
      </c>
      <c r="K180">
        <v>90</v>
      </c>
      <c r="L180">
        <v>83</v>
      </c>
      <c r="M180">
        <v>63</v>
      </c>
      <c r="O180" t="str">
        <f t="shared" si="37"/>
        <v>N</v>
      </c>
      <c r="P180" t="str">
        <f t="shared" si="38"/>
        <v>N</v>
      </c>
      <c r="Q180">
        <f t="shared" si="39"/>
        <v>39.200000000000003</v>
      </c>
      <c r="R180">
        <f t="shared" si="46"/>
        <v>6</v>
      </c>
      <c r="S180">
        <f t="shared" si="47"/>
        <v>10</v>
      </c>
      <c r="T180">
        <f t="shared" si="48"/>
        <v>10</v>
      </c>
      <c r="U180">
        <f t="shared" si="49"/>
        <v>6</v>
      </c>
      <c r="V180">
        <f t="shared" si="40"/>
        <v>0</v>
      </c>
      <c r="W180">
        <f t="shared" si="41"/>
        <v>5</v>
      </c>
      <c r="X180">
        <f t="shared" si="42"/>
        <v>72.2</v>
      </c>
      <c r="AA180" t="str">
        <f t="shared" si="43"/>
        <v>N</v>
      </c>
      <c r="AB180" t="str">
        <f t="shared" si="44"/>
        <v>N</v>
      </c>
      <c r="AC180">
        <f t="shared" si="45"/>
        <v>0</v>
      </c>
      <c r="AD180" t="str">
        <f t="shared" si="51"/>
        <v>N</v>
      </c>
      <c r="AE180" t="str">
        <f t="shared" si="52"/>
        <v>N</v>
      </c>
      <c r="AK180" s="12">
        <f t="shared" si="50"/>
        <v>115</v>
      </c>
      <c r="AL180" s="12"/>
    </row>
    <row r="181" spans="1:38" x14ac:dyDescent="0.25">
      <c r="A181" s="1" t="s">
        <v>276</v>
      </c>
      <c r="B181" s="1" t="s">
        <v>180</v>
      </c>
      <c r="C181">
        <v>0</v>
      </c>
      <c r="D181">
        <v>6</v>
      </c>
      <c r="E181">
        <v>5</v>
      </c>
      <c r="F181">
        <v>6</v>
      </c>
      <c r="G181">
        <v>6</v>
      </c>
      <c r="H181">
        <v>6</v>
      </c>
      <c r="I181">
        <v>43</v>
      </c>
      <c r="J181">
        <v>3</v>
      </c>
      <c r="K181">
        <v>56</v>
      </c>
      <c r="L181">
        <v>52</v>
      </c>
      <c r="M181">
        <v>41</v>
      </c>
      <c r="O181" t="str">
        <f t="shared" si="37"/>
        <v>Kaminski</v>
      </c>
      <c r="P181" t="str">
        <f t="shared" si="38"/>
        <v>Mikolaj</v>
      </c>
      <c r="Q181">
        <f t="shared" si="39"/>
        <v>19.5</v>
      </c>
      <c r="R181">
        <f t="shared" si="46"/>
        <v>6</v>
      </c>
      <c r="S181">
        <f t="shared" si="47"/>
        <v>10</v>
      </c>
      <c r="T181">
        <f t="shared" si="48"/>
        <v>8</v>
      </c>
      <c r="U181">
        <f t="shared" si="49"/>
        <v>4</v>
      </c>
      <c r="V181">
        <f t="shared" si="40"/>
        <v>2</v>
      </c>
      <c r="W181">
        <f t="shared" si="41"/>
        <v>0</v>
      </c>
      <c r="X181">
        <f t="shared" si="42"/>
        <v>59.5</v>
      </c>
      <c r="AA181" t="str">
        <f t="shared" si="43"/>
        <v>N</v>
      </c>
      <c r="AB181" t="str">
        <f t="shared" si="44"/>
        <v>N</v>
      </c>
      <c r="AC181">
        <f t="shared" si="45"/>
        <v>0</v>
      </c>
      <c r="AD181" t="str">
        <f t="shared" si="51"/>
        <v>N</v>
      </c>
      <c r="AE181" t="str">
        <f t="shared" si="52"/>
        <v>N</v>
      </c>
      <c r="AK181" s="12">
        <f t="shared" si="50"/>
        <v>116</v>
      </c>
      <c r="AL181" s="12"/>
    </row>
    <row r="182" spans="1:38" x14ac:dyDescent="0.25">
      <c r="A182" s="1" t="s">
        <v>277</v>
      </c>
      <c r="B182" s="1" t="s">
        <v>161</v>
      </c>
      <c r="C182">
        <v>1</v>
      </c>
      <c r="D182">
        <v>4</v>
      </c>
      <c r="E182">
        <v>4</v>
      </c>
      <c r="F182">
        <v>3</v>
      </c>
      <c r="G182">
        <v>6</v>
      </c>
      <c r="H182">
        <v>6</v>
      </c>
      <c r="I182">
        <v>33</v>
      </c>
      <c r="J182">
        <v>38</v>
      </c>
      <c r="K182">
        <v>27</v>
      </c>
      <c r="L182">
        <v>60</v>
      </c>
      <c r="M182">
        <v>80</v>
      </c>
      <c r="O182" t="str">
        <f t="shared" si="37"/>
        <v>N</v>
      </c>
      <c r="P182" t="str">
        <f t="shared" si="38"/>
        <v>N</v>
      </c>
      <c r="Q182">
        <f t="shared" si="39"/>
        <v>23.8</v>
      </c>
      <c r="R182">
        <f t="shared" si="46"/>
        <v>8</v>
      </c>
      <c r="S182">
        <f t="shared" si="47"/>
        <v>10</v>
      </c>
      <c r="T182">
        <f t="shared" si="48"/>
        <v>10</v>
      </c>
      <c r="U182">
        <f t="shared" si="49"/>
        <v>10</v>
      </c>
      <c r="V182">
        <f t="shared" si="40"/>
        <v>0</v>
      </c>
      <c r="W182">
        <f t="shared" si="41"/>
        <v>1</v>
      </c>
      <c r="X182">
        <f t="shared" si="42"/>
        <v>54.8</v>
      </c>
      <c r="AA182" t="str">
        <f t="shared" si="43"/>
        <v>N</v>
      </c>
      <c r="AB182" t="str">
        <f t="shared" si="44"/>
        <v>N</v>
      </c>
      <c r="AC182">
        <f t="shared" si="45"/>
        <v>0</v>
      </c>
      <c r="AD182" t="str">
        <f t="shared" si="51"/>
        <v>N</v>
      </c>
      <c r="AE182" t="str">
        <f t="shared" si="52"/>
        <v>N</v>
      </c>
      <c r="AK182" s="12">
        <f t="shared" si="50"/>
        <v>117</v>
      </c>
      <c r="AL182" s="12"/>
    </row>
    <row r="183" spans="1:38" x14ac:dyDescent="0.25">
      <c r="A183" s="1" t="s">
        <v>278</v>
      </c>
      <c r="B183" s="1" t="s">
        <v>279</v>
      </c>
      <c r="C183">
        <v>5</v>
      </c>
      <c r="D183">
        <v>6</v>
      </c>
      <c r="E183">
        <v>2</v>
      </c>
      <c r="F183">
        <v>5</v>
      </c>
      <c r="G183">
        <v>5</v>
      </c>
      <c r="H183">
        <v>5</v>
      </c>
      <c r="I183">
        <v>80</v>
      </c>
      <c r="J183">
        <v>54</v>
      </c>
      <c r="K183">
        <v>22</v>
      </c>
      <c r="L183">
        <v>26</v>
      </c>
      <c r="M183">
        <v>62</v>
      </c>
      <c r="O183" t="str">
        <f t="shared" si="37"/>
        <v>N</v>
      </c>
      <c r="P183" t="str">
        <f t="shared" si="38"/>
        <v>N</v>
      </c>
      <c r="Q183">
        <f t="shared" si="39"/>
        <v>24.4</v>
      </c>
      <c r="R183">
        <f t="shared" si="46"/>
        <v>6</v>
      </c>
      <c r="S183">
        <f t="shared" si="47"/>
        <v>4</v>
      </c>
      <c r="T183">
        <f t="shared" si="48"/>
        <v>10</v>
      </c>
      <c r="U183">
        <f t="shared" si="49"/>
        <v>10</v>
      </c>
      <c r="V183">
        <f t="shared" si="40"/>
        <v>2</v>
      </c>
      <c r="W183">
        <f t="shared" si="41"/>
        <v>5</v>
      </c>
      <c r="X183">
        <f t="shared" si="42"/>
        <v>55.4</v>
      </c>
      <c r="AA183" t="str">
        <f t="shared" si="43"/>
        <v>N</v>
      </c>
      <c r="AB183" t="str">
        <f t="shared" si="44"/>
        <v>N</v>
      </c>
      <c r="AC183">
        <f t="shared" si="45"/>
        <v>0</v>
      </c>
      <c r="AD183" t="str">
        <f t="shared" si="51"/>
        <v>N</v>
      </c>
      <c r="AE183" t="str">
        <f t="shared" si="52"/>
        <v>N</v>
      </c>
      <c r="AK183" s="12">
        <f t="shared" si="50"/>
        <v>118</v>
      </c>
      <c r="AL183" s="12"/>
    </row>
    <row r="184" spans="1:38" x14ac:dyDescent="0.25">
      <c r="A184" s="1" t="s">
        <v>280</v>
      </c>
      <c r="B184" s="1" t="s">
        <v>159</v>
      </c>
      <c r="C184">
        <v>6</v>
      </c>
      <c r="D184">
        <v>6</v>
      </c>
      <c r="E184">
        <v>2</v>
      </c>
      <c r="F184">
        <v>4</v>
      </c>
      <c r="G184">
        <v>5</v>
      </c>
      <c r="H184">
        <v>2</v>
      </c>
      <c r="I184">
        <v>34</v>
      </c>
      <c r="J184">
        <v>92</v>
      </c>
      <c r="K184">
        <v>51</v>
      </c>
      <c r="L184">
        <v>32</v>
      </c>
      <c r="M184">
        <v>80</v>
      </c>
      <c r="O184" t="str">
        <f t="shared" si="37"/>
        <v>N</v>
      </c>
      <c r="P184" t="str">
        <f t="shared" si="38"/>
        <v>N</v>
      </c>
      <c r="Q184">
        <f t="shared" si="39"/>
        <v>28.9</v>
      </c>
      <c r="R184">
        <f t="shared" si="46"/>
        <v>0</v>
      </c>
      <c r="S184">
        <f t="shared" si="47"/>
        <v>8</v>
      </c>
      <c r="T184">
        <f t="shared" si="48"/>
        <v>8</v>
      </c>
      <c r="U184">
        <f t="shared" si="49"/>
        <v>8</v>
      </c>
      <c r="V184">
        <f t="shared" si="40"/>
        <v>2</v>
      </c>
      <c r="W184">
        <f t="shared" si="41"/>
        <v>6</v>
      </c>
      <c r="X184">
        <f t="shared" si="42"/>
        <v>50.9</v>
      </c>
      <c r="AA184" t="str">
        <f t="shared" si="43"/>
        <v>N</v>
      </c>
      <c r="AB184" t="str">
        <f t="shared" si="44"/>
        <v>N</v>
      </c>
      <c r="AC184">
        <f t="shared" si="45"/>
        <v>0</v>
      </c>
      <c r="AD184" t="str">
        <f t="shared" si="51"/>
        <v>N</v>
      </c>
      <c r="AE184" t="str">
        <f t="shared" si="52"/>
        <v>N</v>
      </c>
      <c r="AK184" s="12">
        <f t="shared" si="50"/>
        <v>118</v>
      </c>
      <c r="AL184" s="12"/>
    </row>
    <row r="185" spans="1:38" x14ac:dyDescent="0.25">
      <c r="A185" s="1" t="s">
        <v>281</v>
      </c>
      <c r="B185" s="1" t="s">
        <v>41</v>
      </c>
      <c r="C185">
        <v>8</v>
      </c>
      <c r="D185">
        <v>2</v>
      </c>
      <c r="E185">
        <v>4</v>
      </c>
      <c r="F185">
        <v>2</v>
      </c>
      <c r="G185">
        <v>6</v>
      </c>
      <c r="H185">
        <v>5</v>
      </c>
      <c r="I185">
        <v>17</v>
      </c>
      <c r="J185">
        <v>29</v>
      </c>
      <c r="K185">
        <v>83</v>
      </c>
      <c r="L185">
        <v>9</v>
      </c>
      <c r="M185">
        <v>54</v>
      </c>
      <c r="O185" t="str">
        <f t="shared" si="37"/>
        <v>N</v>
      </c>
      <c r="P185" t="str">
        <f t="shared" si="38"/>
        <v>N</v>
      </c>
      <c r="Q185">
        <f t="shared" si="39"/>
        <v>19.2</v>
      </c>
      <c r="R185">
        <f t="shared" si="46"/>
        <v>0</v>
      </c>
      <c r="S185">
        <f t="shared" si="47"/>
        <v>6</v>
      </c>
      <c r="T185">
        <f t="shared" si="48"/>
        <v>8</v>
      </c>
      <c r="U185">
        <f t="shared" si="49"/>
        <v>0</v>
      </c>
      <c r="V185">
        <f t="shared" si="40"/>
        <v>0</v>
      </c>
      <c r="W185">
        <f t="shared" si="41"/>
        <v>8</v>
      </c>
      <c r="X185">
        <f t="shared" si="42"/>
        <v>51.2</v>
      </c>
      <c r="AA185" t="str">
        <f t="shared" si="43"/>
        <v>N</v>
      </c>
      <c r="AB185" t="str">
        <f t="shared" si="44"/>
        <v>N</v>
      </c>
      <c r="AC185">
        <f t="shared" si="45"/>
        <v>0</v>
      </c>
      <c r="AD185" t="str">
        <f t="shared" si="51"/>
        <v>N</v>
      </c>
      <c r="AE185" t="str">
        <f t="shared" si="52"/>
        <v>N</v>
      </c>
      <c r="AK185" s="12">
        <f t="shared" si="50"/>
        <v>119</v>
      </c>
      <c r="AL185" s="12"/>
    </row>
    <row r="186" spans="1:38" x14ac:dyDescent="0.25">
      <c r="A186" s="1" t="s">
        <v>282</v>
      </c>
      <c r="B186" s="1" t="s">
        <v>41</v>
      </c>
      <c r="C186">
        <v>1</v>
      </c>
      <c r="D186">
        <v>5</v>
      </c>
      <c r="E186">
        <v>6</v>
      </c>
      <c r="F186">
        <v>4</v>
      </c>
      <c r="G186">
        <v>3</v>
      </c>
      <c r="H186">
        <v>2</v>
      </c>
      <c r="I186">
        <v>14</v>
      </c>
      <c r="J186">
        <v>49</v>
      </c>
      <c r="K186">
        <v>64</v>
      </c>
      <c r="L186">
        <v>36</v>
      </c>
      <c r="M186">
        <v>2</v>
      </c>
      <c r="O186" t="str">
        <f t="shared" si="37"/>
        <v>N</v>
      </c>
      <c r="P186" t="str">
        <f t="shared" si="38"/>
        <v>N</v>
      </c>
      <c r="Q186">
        <f t="shared" si="39"/>
        <v>16.5</v>
      </c>
      <c r="R186">
        <f t="shared" si="46"/>
        <v>6</v>
      </c>
      <c r="S186">
        <f t="shared" si="47"/>
        <v>0</v>
      </c>
      <c r="T186">
        <f t="shared" si="48"/>
        <v>10</v>
      </c>
      <c r="U186">
        <f t="shared" si="49"/>
        <v>8</v>
      </c>
      <c r="V186">
        <f t="shared" si="40"/>
        <v>0</v>
      </c>
      <c r="W186">
        <f t="shared" si="41"/>
        <v>1</v>
      </c>
      <c r="X186">
        <f t="shared" si="42"/>
        <v>37.5</v>
      </c>
      <c r="AA186" t="str">
        <f t="shared" si="43"/>
        <v>N</v>
      </c>
      <c r="AB186" t="str">
        <f t="shared" si="44"/>
        <v>N</v>
      </c>
      <c r="AC186">
        <f t="shared" si="45"/>
        <v>0</v>
      </c>
      <c r="AD186" t="str">
        <f t="shared" si="51"/>
        <v>N</v>
      </c>
      <c r="AE186" t="str">
        <f t="shared" si="52"/>
        <v>N</v>
      </c>
      <c r="AK186" s="12">
        <f t="shared" si="50"/>
        <v>120</v>
      </c>
      <c r="AL186" s="12"/>
    </row>
    <row r="187" spans="1:38" x14ac:dyDescent="0.25">
      <c r="A187" s="1" t="s">
        <v>283</v>
      </c>
      <c r="B187" s="1" t="s">
        <v>242</v>
      </c>
      <c r="C187">
        <v>6</v>
      </c>
      <c r="D187">
        <v>6</v>
      </c>
      <c r="E187">
        <v>3</v>
      </c>
      <c r="F187">
        <v>6</v>
      </c>
      <c r="G187">
        <v>2</v>
      </c>
      <c r="H187">
        <v>3</v>
      </c>
      <c r="I187">
        <v>27</v>
      </c>
      <c r="J187">
        <v>64</v>
      </c>
      <c r="K187">
        <v>47</v>
      </c>
      <c r="L187">
        <v>11</v>
      </c>
      <c r="M187">
        <v>24</v>
      </c>
      <c r="O187" t="str">
        <f t="shared" si="37"/>
        <v>N</v>
      </c>
      <c r="P187" t="str">
        <f t="shared" si="38"/>
        <v>N</v>
      </c>
      <c r="Q187">
        <f t="shared" si="39"/>
        <v>17.3</v>
      </c>
      <c r="R187">
        <f t="shared" si="46"/>
        <v>10</v>
      </c>
      <c r="S187">
        <f t="shared" si="47"/>
        <v>6</v>
      </c>
      <c r="T187">
        <f t="shared" si="48"/>
        <v>4</v>
      </c>
      <c r="U187">
        <f t="shared" si="49"/>
        <v>0</v>
      </c>
      <c r="V187">
        <f t="shared" si="40"/>
        <v>2</v>
      </c>
      <c r="W187">
        <f t="shared" si="41"/>
        <v>6</v>
      </c>
      <c r="X187">
        <f t="shared" si="42"/>
        <v>43.3</v>
      </c>
      <c r="AA187" t="str">
        <f t="shared" si="43"/>
        <v>N</v>
      </c>
      <c r="AB187" t="str">
        <f t="shared" si="44"/>
        <v>N</v>
      </c>
      <c r="AC187">
        <f t="shared" si="45"/>
        <v>0</v>
      </c>
      <c r="AD187" t="str">
        <f t="shared" si="51"/>
        <v>N</v>
      </c>
      <c r="AE187" t="str">
        <f t="shared" si="52"/>
        <v>N</v>
      </c>
      <c r="AK187" s="12">
        <f t="shared" si="50"/>
        <v>121</v>
      </c>
      <c r="AL187" s="12"/>
    </row>
    <row r="188" spans="1:38" x14ac:dyDescent="0.25">
      <c r="A188" s="1" t="s">
        <v>284</v>
      </c>
      <c r="B188" s="1" t="s">
        <v>166</v>
      </c>
      <c r="C188">
        <v>3</v>
      </c>
      <c r="D188">
        <v>5</v>
      </c>
      <c r="E188">
        <v>3</v>
      </c>
      <c r="F188">
        <v>2</v>
      </c>
      <c r="G188">
        <v>6</v>
      </c>
      <c r="H188">
        <v>6</v>
      </c>
      <c r="I188">
        <v>77</v>
      </c>
      <c r="J188">
        <v>9</v>
      </c>
      <c r="K188">
        <v>73</v>
      </c>
      <c r="L188">
        <v>35</v>
      </c>
      <c r="M188">
        <v>96</v>
      </c>
      <c r="O188" t="str">
        <f t="shared" si="37"/>
        <v>N</v>
      </c>
      <c r="P188" t="str">
        <f t="shared" si="38"/>
        <v>N</v>
      </c>
      <c r="Q188">
        <f t="shared" si="39"/>
        <v>29</v>
      </c>
      <c r="R188">
        <f t="shared" si="46"/>
        <v>4</v>
      </c>
      <c r="S188">
        <f t="shared" si="47"/>
        <v>10</v>
      </c>
      <c r="T188">
        <f t="shared" si="48"/>
        <v>0</v>
      </c>
      <c r="U188">
        <f t="shared" si="49"/>
        <v>4</v>
      </c>
      <c r="V188">
        <f t="shared" si="40"/>
        <v>0</v>
      </c>
      <c r="W188">
        <f t="shared" si="41"/>
        <v>3</v>
      </c>
      <c r="X188">
        <f t="shared" si="42"/>
        <v>56</v>
      </c>
      <c r="AA188" t="str">
        <f t="shared" si="43"/>
        <v>N</v>
      </c>
      <c r="AB188" t="str">
        <f t="shared" si="44"/>
        <v>N</v>
      </c>
      <c r="AC188">
        <f t="shared" si="45"/>
        <v>0</v>
      </c>
      <c r="AD188" t="str">
        <f t="shared" si="51"/>
        <v>N</v>
      </c>
      <c r="AE188" t="str">
        <f t="shared" si="52"/>
        <v>N</v>
      </c>
      <c r="AK188" s="12">
        <f t="shared" si="50"/>
        <v>121</v>
      </c>
      <c r="AL188" s="12"/>
    </row>
    <row r="189" spans="1:38" x14ac:dyDescent="0.25">
      <c r="A189" s="1" t="s">
        <v>285</v>
      </c>
      <c r="B189" s="1" t="s">
        <v>286</v>
      </c>
      <c r="C189">
        <v>2</v>
      </c>
      <c r="D189">
        <v>5</v>
      </c>
      <c r="E189">
        <v>4</v>
      </c>
      <c r="F189">
        <v>4</v>
      </c>
      <c r="G189">
        <v>2</v>
      </c>
      <c r="H189">
        <v>5</v>
      </c>
      <c r="I189">
        <v>46</v>
      </c>
      <c r="J189">
        <v>15</v>
      </c>
      <c r="K189">
        <v>67</v>
      </c>
      <c r="L189">
        <v>56</v>
      </c>
      <c r="M189">
        <v>9</v>
      </c>
      <c r="O189" t="str">
        <f t="shared" si="37"/>
        <v>N</v>
      </c>
      <c r="P189" t="str">
        <f t="shared" si="38"/>
        <v>N</v>
      </c>
      <c r="Q189">
        <f t="shared" si="39"/>
        <v>19.3</v>
      </c>
      <c r="R189">
        <f t="shared" si="46"/>
        <v>4</v>
      </c>
      <c r="S189">
        <f t="shared" si="47"/>
        <v>0</v>
      </c>
      <c r="T189">
        <f t="shared" si="48"/>
        <v>10</v>
      </c>
      <c r="U189">
        <f t="shared" si="49"/>
        <v>10</v>
      </c>
      <c r="V189">
        <f t="shared" si="40"/>
        <v>0</v>
      </c>
      <c r="W189">
        <f t="shared" si="41"/>
        <v>2</v>
      </c>
      <c r="X189">
        <f t="shared" si="42"/>
        <v>41.3</v>
      </c>
      <c r="AA189" t="str">
        <f t="shared" si="43"/>
        <v>N</v>
      </c>
      <c r="AB189" t="str">
        <f t="shared" si="44"/>
        <v>N</v>
      </c>
      <c r="AC189">
        <f t="shared" si="45"/>
        <v>0</v>
      </c>
      <c r="AD189" t="str">
        <f t="shared" si="51"/>
        <v>N</v>
      </c>
      <c r="AE189" t="str">
        <f t="shared" si="52"/>
        <v>N</v>
      </c>
      <c r="AK189" s="12">
        <f t="shared" si="50"/>
        <v>122</v>
      </c>
      <c r="AL189" s="12"/>
    </row>
    <row r="190" spans="1:38" x14ac:dyDescent="0.25">
      <c r="A190" s="1" t="s">
        <v>287</v>
      </c>
      <c r="B190" s="1" t="s">
        <v>288</v>
      </c>
      <c r="C190">
        <v>3</v>
      </c>
      <c r="D190">
        <v>4</v>
      </c>
      <c r="E190">
        <v>6</v>
      </c>
      <c r="F190">
        <v>3</v>
      </c>
      <c r="G190">
        <v>2</v>
      </c>
      <c r="H190">
        <v>2</v>
      </c>
      <c r="I190">
        <v>79</v>
      </c>
      <c r="J190">
        <v>70</v>
      </c>
      <c r="K190">
        <v>42</v>
      </c>
      <c r="L190">
        <v>36</v>
      </c>
      <c r="M190">
        <v>76</v>
      </c>
      <c r="O190" t="str">
        <f t="shared" si="37"/>
        <v>N</v>
      </c>
      <c r="P190" t="str">
        <f t="shared" si="38"/>
        <v>N</v>
      </c>
      <c r="Q190">
        <f t="shared" si="39"/>
        <v>30.3</v>
      </c>
      <c r="R190">
        <f t="shared" si="46"/>
        <v>6</v>
      </c>
      <c r="S190">
        <f t="shared" si="47"/>
        <v>6</v>
      </c>
      <c r="T190">
        <f t="shared" si="48"/>
        <v>0</v>
      </c>
      <c r="U190">
        <f t="shared" si="49"/>
        <v>8</v>
      </c>
      <c r="V190">
        <f t="shared" si="40"/>
        <v>0</v>
      </c>
      <c r="W190">
        <f t="shared" si="41"/>
        <v>3</v>
      </c>
      <c r="X190">
        <f t="shared" si="42"/>
        <v>47.3</v>
      </c>
      <c r="AA190" t="str">
        <f t="shared" si="43"/>
        <v>N</v>
      </c>
      <c r="AB190" t="str">
        <f t="shared" si="44"/>
        <v>N</v>
      </c>
      <c r="AC190">
        <f t="shared" si="45"/>
        <v>0</v>
      </c>
      <c r="AD190" t="str">
        <f t="shared" si="51"/>
        <v>N</v>
      </c>
      <c r="AE190" t="str">
        <f t="shared" si="52"/>
        <v>N</v>
      </c>
      <c r="AK190" s="12">
        <f t="shared" si="50"/>
        <v>122</v>
      </c>
      <c r="AL190" s="12"/>
    </row>
    <row r="191" spans="1:38" x14ac:dyDescent="0.25">
      <c r="A191" s="1" t="s">
        <v>289</v>
      </c>
      <c r="B191" s="1" t="s">
        <v>30</v>
      </c>
      <c r="C191">
        <v>3</v>
      </c>
      <c r="D191">
        <v>6</v>
      </c>
      <c r="E191">
        <v>3</v>
      </c>
      <c r="F191">
        <v>6</v>
      </c>
      <c r="G191">
        <v>2</v>
      </c>
      <c r="H191">
        <v>5</v>
      </c>
      <c r="I191">
        <v>25</v>
      </c>
      <c r="J191">
        <v>78</v>
      </c>
      <c r="K191">
        <v>36</v>
      </c>
      <c r="L191">
        <v>67</v>
      </c>
      <c r="M191">
        <v>37</v>
      </c>
      <c r="O191" t="str">
        <f t="shared" si="37"/>
        <v>N</v>
      </c>
      <c r="P191" t="str">
        <f t="shared" si="38"/>
        <v>N</v>
      </c>
      <c r="Q191">
        <f t="shared" si="39"/>
        <v>24.3</v>
      </c>
      <c r="R191">
        <f t="shared" si="46"/>
        <v>10</v>
      </c>
      <c r="S191">
        <f t="shared" si="47"/>
        <v>4</v>
      </c>
      <c r="T191">
        <f t="shared" si="48"/>
        <v>0</v>
      </c>
      <c r="U191">
        <f t="shared" si="49"/>
        <v>0</v>
      </c>
      <c r="V191">
        <f t="shared" si="40"/>
        <v>2</v>
      </c>
      <c r="W191">
        <f t="shared" si="41"/>
        <v>3</v>
      </c>
      <c r="X191">
        <f t="shared" si="42"/>
        <v>51.3</v>
      </c>
      <c r="AA191" t="str">
        <f t="shared" si="43"/>
        <v>N</v>
      </c>
      <c r="AB191" t="str">
        <f t="shared" si="44"/>
        <v>N</v>
      </c>
      <c r="AC191">
        <f t="shared" si="45"/>
        <v>0</v>
      </c>
      <c r="AD191" t="str">
        <f t="shared" si="51"/>
        <v>N</v>
      </c>
      <c r="AE191" t="str">
        <f t="shared" si="52"/>
        <v>N</v>
      </c>
      <c r="AK191" s="12">
        <f t="shared" si="50"/>
        <v>123</v>
      </c>
      <c r="AL191" s="12"/>
    </row>
    <row r="192" spans="1:38" x14ac:dyDescent="0.25">
      <c r="A192" s="1" t="s">
        <v>290</v>
      </c>
      <c r="B192" s="1" t="s">
        <v>78</v>
      </c>
      <c r="C192">
        <v>4</v>
      </c>
      <c r="D192">
        <v>5</v>
      </c>
      <c r="E192">
        <v>4</v>
      </c>
      <c r="F192">
        <v>6</v>
      </c>
      <c r="G192">
        <v>5</v>
      </c>
      <c r="H192">
        <v>2</v>
      </c>
      <c r="I192">
        <v>53</v>
      </c>
      <c r="J192">
        <v>61</v>
      </c>
      <c r="K192">
        <v>85</v>
      </c>
      <c r="L192">
        <v>8</v>
      </c>
      <c r="M192">
        <v>76</v>
      </c>
      <c r="O192" t="str">
        <f t="shared" si="37"/>
        <v>N</v>
      </c>
      <c r="P192" t="str">
        <f t="shared" si="38"/>
        <v>N</v>
      </c>
      <c r="Q192">
        <f t="shared" si="39"/>
        <v>28.3</v>
      </c>
      <c r="R192">
        <f t="shared" si="46"/>
        <v>4</v>
      </c>
      <c r="S192">
        <f t="shared" si="47"/>
        <v>10</v>
      </c>
      <c r="T192">
        <f t="shared" si="48"/>
        <v>0</v>
      </c>
      <c r="U192">
        <f t="shared" si="49"/>
        <v>8</v>
      </c>
      <c r="V192">
        <f t="shared" si="40"/>
        <v>0</v>
      </c>
      <c r="W192">
        <f t="shared" si="41"/>
        <v>4</v>
      </c>
      <c r="X192">
        <f t="shared" si="42"/>
        <v>56.3</v>
      </c>
      <c r="AA192" t="str">
        <f t="shared" si="43"/>
        <v>N</v>
      </c>
      <c r="AB192" t="str">
        <f t="shared" si="44"/>
        <v>N</v>
      </c>
      <c r="AC192">
        <f t="shared" si="45"/>
        <v>0</v>
      </c>
      <c r="AD192" t="str">
        <f t="shared" si="51"/>
        <v>N</v>
      </c>
      <c r="AE192" t="str">
        <f t="shared" si="52"/>
        <v>N</v>
      </c>
      <c r="AK192" s="12">
        <f t="shared" si="50"/>
        <v>123</v>
      </c>
      <c r="AL192" s="12"/>
    </row>
    <row r="193" spans="1:38" x14ac:dyDescent="0.25">
      <c r="A193" s="1" t="s">
        <v>264</v>
      </c>
      <c r="B193" s="1" t="s">
        <v>246</v>
      </c>
      <c r="C193">
        <v>7</v>
      </c>
      <c r="D193">
        <v>2</v>
      </c>
      <c r="E193">
        <v>4</v>
      </c>
      <c r="F193">
        <v>3</v>
      </c>
      <c r="G193">
        <v>6</v>
      </c>
      <c r="H193">
        <v>3</v>
      </c>
      <c r="I193">
        <v>13</v>
      </c>
      <c r="J193">
        <v>89</v>
      </c>
      <c r="K193">
        <v>20</v>
      </c>
      <c r="L193">
        <v>2</v>
      </c>
      <c r="M193">
        <v>36</v>
      </c>
      <c r="O193" t="str">
        <f t="shared" si="37"/>
        <v>N</v>
      </c>
      <c r="P193" t="str">
        <f t="shared" si="38"/>
        <v>N</v>
      </c>
      <c r="Q193">
        <f t="shared" si="39"/>
        <v>16</v>
      </c>
      <c r="R193">
        <f t="shared" si="46"/>
        <v>6</v>
      </c>
      <c r="S193">
        <f t="shared" si="47"/>
        <v>10</v>
      </c>
      <c r="T193">
        <f t="shared" si="48"/>
        <v>8</v>
      </c>
      <c r="U193">
        <f t="shared" si="49"/>
        <v>0</v>
      </c>
      <c r="V193">
        <f t="shared" si="40"/>
        <v>0</v>
      </c>
      <c r="W193">
        <f t="shared" si="41"/>
        <v>7</v>
      </c>
      <c r="X193">
        <f t="shared" si="42"/>
        <v>47</v>
      </c>
      <c r="AA193" t="str">
        <f t="shared" si="43"/>
        <v>N</v>
      </c>
      <c r="AB193" t="str">
        <f t="shared" si="44"/>
        <v>N</v>
      </c>
      <c r="AC193">
        <f t="shared" si="45"/>
        <v>0</v>
      </c>
      <c r="AD193" t="str">
        <f t="shared" si="51"/>
        <v>N</v>
      </c>
      <c r="AE193" t="str">
        <f t="shared" si="52"/>
        <v>N</v>
      </c>
      <c r="AK193" s="12">
        <f t="shared" si="50"/>
        <v>124</v>
      </c>
      <c r="AL193" s="12"/>
    </row>
    <row r="194" spans="1:38" x14ac:dyDescent="0.25">
      <c r="A194" s="1" t="s">
        <v>291</v>
      </c>
      <c r="B194" s="1" t="s">
        <v>222</v>
      </c>
      <c r="C194">
        <v>3</v>
      </c>
      <c r="D194">
        <v>5</v>
      </c>
      <c r="E194">
        <v>5</v>
      </c>
      <c r="F194">
        <v>2</v>
      </c>
      <c r="G194">
        <v>5</v>
      </c>
      <c r="H194">
        <v>2</v>
      </c>
      <c r="I194">
        <v>25</v>
      </c>
      <c r="J194">
        <v>46</v>
      </c>
      <c r="K194">
        <v>91</v>
      </c>
      <c r="L194">
        <v>75</v>
      </c>
      <c r="M194">
        <v>91</v>
      </c>
      <c r="O194" t="str">
        <f t="shared" si="37"/>
        <v>N</v>
      </c>
      <c r="P194" t="str">
        <f t="shared" si="38"/>
        <v>N</v>
      </c>
      <c r="Q194">
        <f t="shared" si="39"/>
        <v>32.799999999999997</v>
      </c>
      <c r="R194">
        <f t="shared" si="46"/>
        <v>6</v>
      </c>
      <c r="S194">
        <f t="shared" si="47"/>
        <v>4</v>
      </c>
      <c r="T194">
        <f t="shared" si="48"/>
        <v>10</v>
      </c>
      <c r="U194">
        <f t="shared" si="49"/>
        <v>4</v>
      </c>
      <c r="V194">
        <f t="shared" si="40"/>
        <v>0</v>
      </c>
      <c r="W194">
        <f t="shared" si="41"/>
        <v>3</v>
      </c>
      <c r="X194">
        <f t="shared" si="42"/>
        <v>51.8</v>
      </c>
      <c r="AA194" t="str">
        <f t="shared" si="43"/>
        <v>N</v>
      </c>
      <c r="AB194" t="str">
        <f t="shared" si="44"/>
        <v>N</v>
      </c>
      <c r="AC194">
        <f t="shared" si="45"/>
        <v>0</v>
      </c>
      <c r="AD194" t="str">
        <f t="shared" si="51"/>
        <v>N</v>
      </c>
      <c r="AE194" t="str">
        <f t="shared" si="52"/>
        <v>N</v>
      </c>
      <c r="AK194" s="12">
        <f t="shared" si="50"/>
        <v>124</v>
      </c>
      <c r="AL194" s="12"/>
    </row>
    <row r="195" spans="1:38" x14ac:dyDescent="0.25">
      <c r="A195" s="1" t="s">
        <v>292</v>
      </c>
      <c r="B195" s="1" t="s">
        <v>225</v>
      </c>
      <c r="C195">
        <v>7</v>
      </c>
      <c r="D195">
        <v>6</v>
      </c>
      <c r="E195">
        <v>4</v>
      </c>
      <c r="F195">
        <v>5</v>
      </c>
      <c r="G195">
        <v>4</v>
      </c>
      <c r="H195">
        <v>6</v>
      </c>
      <c r="I195">
        <v>52</v>
      </c>
      <c r="J195">
        <v>32</v>
      </c>
      <c r="K195">
        <v>57</v>
      </c>
      <c r="L195">
        <v>58</v>
      </c>
      <c r="M195">
        <v>67</v>
      </c>
      <c r="O195" t="str">
        <f t="shared" ref="O195:O258" si="53">IF(AND(C195=0,D195&gt;=5,AVERAGE(E195:H195)&gt;4),A195,"N")</f>
        <v>N</v>
      </c>
      <c r="P195" t="str">
        <f t="shared" ref="P195:P258" si="54">IF(AND(C195=0,D195&gt;=5,AVERAGE(E195:H195)&gt;4),B195,"N")</f>
        <v>N</v>
      </c>
      <c r="Q195">
        <f t="shared" ref="Q195:Q258" si="55">SUM(I195:M195)/10</f>
        <v>26.6</v>
      </c>
      <c r="R195">
        <f t="shared" si="46"/>
        <v>8</v>
      </c>
      <c r="S195">
        <f t="shared" si="47"/>
        <v>0</v>
      </c>
      <c r="T195">
        <f t="shared" si="48"/>
        <v>8</v>
      </c>
      <c r="U195">
        <f t="shared" si="49"/>
        <v>0</v>
      </c>
      <c r="V195">
        <f t="shared" ref="V195:V258" si="56">IF(D195=6,2,0)</f>
        <v>2</v>
      </c>
      <c r="W195">
        <f t="shared" ref="W195:W258" si="57">IF(C195&lt;=8,C195,)</f>
        <v>7</v>
      </c>
      <c r="X195">
        <f t="shared" ref="X195:X258" si="58">SUM(Q195,R196:U196,V195:W195)</f>
        <v>65.599999999999994</v>
      </c>
      <c r="AA195" t="str">
        <f t="shared" ref="AA195:AA258" si="59">IF(X195=$Y$2,A195,"N")</f>
        <v>N</v>
      </c>
      <c r="AB195" t="str">
        <f t="shared" ref="AB195:AB258" si="60">IF(X195=$Y$2,B195,"N")</f>
        <v>N</v>
      </c>
      <c r="AC195">
        <f t="shared" ref="AC195:AC258" si="61">COUNTIF(I195:M195,100)</f>
        <v>0</v>
      </c>
      <c r="AD195" t="str">
        <f t="shared" si="51"/>
        <v>N</v>
      </c>
      <c r="AE195" t="str">
        <f t="shared" si="52"/>
        <v>N</v>
      </c>
      <c r="AK195" s="12">
        <f t="shared" si="50"/>
        <v>125</v>
      </c>
      <c r="AL195" s="12"/>
    </row>
    <row r="196" spans="1:38" x14ac:dyDescent="0.25">
      <c r="A196" s="1" t="s">
        <v>293</v>
      </c>
      <c r="B196" s="1" t="s">
        <v>239</v>
      </c>
      <c r="C196">
        <v>7</v>
      </c>
      <c r="D196">
        <v>6</v>
      </c>
      <c r="E196">
        <v>4</v>
      </c>
      <c r="F196">
        <v>6</v>
      </c>
      <c r="G196">
        <v>6</v>
      </c>
      <c r="H196">
        <v>5</v>
      </c>
      <c r="I196">
        <v>85</v>
      </c>
      <c r="J196">
        <v>37</v>
      </c>
      <c r="K196">
        <v>73</v>
      </c>
      <c r="L196">
        <v>73</v>
      </c>
      <c r="M196">
        <v>19</v>
      </c>
      <c r="O196" t="str">
        <f t="shared" si="53"/>
        <v>N</v>
      </c>
      <c r="P196" t="str">
        <f t="shared" si="54"/>
        <v>N</v>
      </c>
      <c r="Q196">
        <f t="shared" si="55"/>
        <v>28.7</v>
      </c>
      <c r="R196">
        <f t="shared" ref="R196:R259" si="62">IF(E195&lt;=2,0,IF(E195=3,4,IF(E195=4,6,IF(E195=5,8,IF(E195=6,10)))))</f>
        <v>6</v>
      </c>
      <c r="S196">
        <f t="shared" ref="S196:S259" si="63">IF(F195&lt;=2,0,IF(F195=3,4,IF(F195=4,6,IF(F195=5,8,IF(F195=6,10)))))</f>
        <v>8</v>
      </c>
      <c r="T196">
        <f t="shared" ref="T196:T259" si="64">IF(G195&lt;=2,0,IF(G195=3,4,IF(G195=4,6,IF(G195=5,8,IF(G195=6,10)))))</f>
        <v>6</v>
      </c>
      <c r="U196">
        <f t="shared" ref="U196:U259" si="65">IF(H195&lt;=2,0,IF(H195=3,4,IF(H195=4,6,IF(H195=5,8,IF(H195=6,10)))))</f>
        <v>10</v>
      </c>
      <c r="V196">
        <f t="shared" si="56"/>
        <v>2</v>
      </c>
      <c r="W196">
        <f t="shared" si="57"/>
        <v>7</v>
      </c>
      <c r="X196">
        <f t="shared" si="58"/>
        <v>71.7</v>
      </c>
      <c r="AA196" t="str">
        <f t="shared" si="59"/>
        <v>N</v>
      </c>
      <c r="AB196" t="str">
        <f t="shared" si="60"/>
        <v>N</v>
      </c>
      <c r="AC196">
        <f t="shared" si="61"/>
        <v>0</v>
      </c>
      <c r="AD196" t="str">
        <f t="shared" si="51"/>
        <v>N</v>
      </c>
      <c r="AE196" t="str">
        <f t="shared" si="52"/>
        <v>N</v>
      </c>
      <c r="AK196" s="12">
        <f t="shared" ref="AK196:AK259" si="66">IF(SUM(R197:U197,V196:W196)&gt;Q196,AK195+1,AK195)</f>
        <v>126</v>
      </c>
      <c r="AL196" s="12"/>
    </row>
    <row r="197" spans="1:38" x14ac:dyDescent="0.25">
      <c r="A197" s="1" t="s">
        <v>294</v>
      </c>
      <c r="B197" s="1" t="s">
        <v>28</v>
      </c>
      <c r="C197">
        <v>8</v>
      </c>
      <c r="D197">
        <v>3</v>
      </c>
      <c r="E197">
        <v>3</v>
      </c>
      <c r="F197">
        <v>4</v>
      </c>
      <c r="G197">
        <v>3</v>
      </c>
      <c r="H197">
        <v>5</v>
      </c>
      <c r="I197">
        <v>96</v>
      </c>
      <c r="J197">
        <v>17</v>
      </c>
      <c r="K197">
        <v>94</v>
      </c>
      <c r="L197">
        <v>90</v>
      </c>
      <c r="M197">
        <v>1</v>
      </c>
      <c r="O197" t="str">
        <f t="shared" si="53"/>
        <v>N</v>
      </c>
      <c r="P197" t="str">
        <f t="shared" si="54"/>
        <v>N</v>
      </c>
      <c r="Q197">
        <f t="shared" si="55"/>
        <v>29.8</v>
      </c>
      <c r="R197">
        <f t="shared" si="62"/>
        <v>6</v>
      </c>
      <c r="S197">
        <f t="shared" si="63"/>
        <v>10</v>
      </c>
      <c r="T197">
        <f t="shared" si="64"/>
        <v>10</v>
      </c>
      <c r="U197">
        <f t="shared" si="65"/>
        <v>8</v>
      </c>
      <c r="V197">
        <f t="shared" si="56"/>
        <v>0</v>
      </c>
      <c r="W197">
        <f t="shared" si="57"/>
        <v>8</v>
      </c>
      <c r="X197">
        <f t="shared" si="58"/>
        <v>59.8</v>
      </c>
      <c r="AA197" t="str">
        <f t="shared" si="59"/>
        <v>N</v>
      </c>
      <c r="AB197" t="str">
        <f t="shared" si="60"/>
        <v>N</v>
      </c>
      <c r="AC197">
        <f t="shared" si="61"/>
        <v>0</v>
      </c>
      <c r="AD197" t="str">
        <f t="shared" si="51"/>
        <v>N</v>
      </c>
      <c r="AE197" t="str">
        <f t="shared" si="52"/>
        <v>N</v>
      </c>
      <c r="AK197" s="12">
        <f t="shared" si="66"/>
        <v>127</v>
      </c>
      <c r="AL197" s="12"/>
    </row>
    <row r="198" spans="1:38" x14ac:dyDescent="0.25">
      <c r="A198" s="1" t="s">
        <v>295</v>
      </c>
      <c r="B198" s="1" t="s">
        <v>180</v>
      </c>
      <c r="C198">
        <v>2</v>
      </c>
      <c r="D198">
        <v>3</v>
      </c>
      <c r="E198">
        <v>6</v>
      </c>
      <c r="F198">
        <v>4</v>
      </c>
      <c r="G198">
        <v>5</v>
      </c>
      <c r="H198">
        <v>6</v>
      </c>
      <c r="I198">
        <v>68</v>
      </c>
      <c r="J198">
        <v>10</v>
      </c>
      <c r="K198">
        <v>64</v>
      </c>
      <c r="L198">
        <v>85</v>
      </c>
      <c r="M198">
        <v>26</v>
      </c>
      <c r="O198" t="str">
        <f t="shared" si="53"/>
        <v>N</v>
      </c>
      <c r="P198" t="str">
        <f t="shared" si="54"/>
        <v>N</v>
      </c>
      <c r="Q198">
        <f t="shared" si="55"/>
        <v>25.3</v>
      </c>
      <c r="R198">
        <f t="shared" si="62"/>
        <v>4</v>
      </c>
      <c r="S198">
        <f t="shared" si="63"/>
        <v>6</v>
      </c>
      <c r="T198">
        <f t="shared" si="64"/>
        <v>4</v>
      </c>
      <c r="U198">
        <f t="shared" si="65"/>
        <v>8</v>
      </c>
      <c r="V198">
        <f t="shared" si="56"/>
        <v>0</v>
      </c>
      <c r="W198">
        <f t="shared" si="57"/>
        <v>2</v>
      </c>
      <c r="X198">
        <f t="shared" si="58"/>
        <v>61.3</v>
      </c>
      <c r="AA198" t="str">
        <f t="shared" si="59"/>
        <v>N</v>
      </c>
      <c r="AB198" t="str">
        <f t="shared" si="60"/>
        <v>N</v>
      </c>
      <c r="AC198">
        <f t="shared" si="61"/>
        <v>0</v>
      </c>
      <c r="AD198" t="str">
        <f t="shared" si="51"/>
        <v>N</v>
      </c>
      <c r="AE198" t="str">
        <f t="shared" si="52"/>
        <v>N</v>
      </c>
      <c r="AK198" s="12">
        <f t="shared" si="66"/>
        <v>128</v>
      </c>
      <c r="AL198" s="12"/>
    </row>
    <row r="199" spans="1:38" x14ac:dyDescent="0.25">
      <c r="A199" s="1" t="s">
        <v>296</v>
      </c>
      <c r="B199" s="1" t="s">
        <v>222</v>
      </c>
      <c r="C199">
        <v>7</v>
      </c>
      <c r="D199">
        <v>2</v>
      </c>
      <c r="E199">
        <v>2</v>
      </c>
      <c r="F199">
        <v>6</v>
      </c>
      <c r="G199">
        <v>5</v>
      </c>
      <c r="H199">
        <v>3</v>
      </c>
      <c r="I199">
        <v>45</v>
      </c>
      <c r="J199">
        <v>81</v>
      </c>
      <c r="K199">
        <v>28</v>
      </c>
      <c r="L199">
        <v>11</v>
      </c>
      <c r="M199">
        <v>25</v>
      </c>
      <c r="O199" t="str">
        <f t="shared" si="53"/>
        <v>N</v>
      </c>
      <c r="P199" t="str">
        <f t="shared" si="54"/>
        <v>N</v>
      </c>
      <c r="Q199">
        <f t="shared" si="55"/>
        <v>19</v>
      </c>
      <c r="R199">
        <f t="shared" si="62"/>
        <v>10</v>
      </c>
      <c r="S199">
        <f t="shared" si="63"/>
        <v>6</v>
      </c>
      <c r="T199">
        <f t="shared" si="64"/>
        <v>8</v>
      </c>
      <c r="U199">
        <f t="shared" si="65"/>
        <v>10</v>
      </c>
      <c r="V199">
        <f t="shared" si="56"/>
        <v>0</v>
      </c>
      <c r="W199">
        <f t="shared" si="57"/>
        <v>7</v>
      </c>
      <c r="X199">
        <f t="shared" si="58"/>
        <v>48</v>
      </c>
      <c r="AA199" t="str">
        <f t="shared" si="59"/>
        <v>N</v>
      </c>
      <c r="AB199" t="str">
        <f t="shared" si="60"/>
        <v>N</v>
      </c>
      <c r="AC199">
        <f t="shared" si="61"/>
        <v>0</v>
      </c>
      <c r="AD199" t="str">
        <f t="shared" si="51"/>
        <v>N</v>
      </c>
      <c r="AE199" t="str">
        <f t="shared" si="52"/>
        <v>N</v>
      </c>
      <c r="AK199" s="12">
        <f t="shared" si="66"/>
        <v>129</v>
      </c>
      <c r="AL199" s="12"/>
    </row>
    <row r="200" spans="1:38" x14ac:dyDescent="0.25">
      <c r="A200" s="1" t="s">
        <v>297</v>
      </c>
      <c r="B200" s="1" t="s">
        <v>161</v>
      </c>
      <c r="C200">
        <v>3</v>
      </c>
      <c r="D200">
        <v>2</v>
      </c>
      <c r="E200">
        <v>3</v>
      </c>
      <c r="F200">
        <v>2</v>
      </c>
      <c r="G200">
        <v>5</v>
      </c>
      <c r="H200">
        <v>4</v>
      </c>
      <c r="I200">
        <v>85</v>
      </c>
      <c r="J200">
        <v>28</v>
      </c>
      <c r="K200">
        <v>36</v>
      </c>
      <c r="L200">
        <v>9</v>
      </c>
      <c r="M200">
        <v>95</v>
      </c>
      <c r="O200" t="str">
        <f t="shared" si="53"/>
        <v>N</v>
      </c>
      <c r="P200" t="str">
        <f t="shared" si="54"/>
        <v>N</v>
      </c>
      <c r="Q200">
        <f t="shared" si="55"/>
        <v>25.3</v>
      </c>
      <c r="R200">
        <f t="shared" si="62"/>
        <v>0</v>
      </c>
      <c r="S200">
        <f t="shared" si="63"/>
        <v>10</v>
      </c>
      <c r="T200">
        <f t="shared" si="64"/>
        <v>8</v>
      </c>
      <c r="U200">
        <f t="shared" si="65"/>
        <v>4</v>
      </c>
      <c r="V200">
        <f t="shared" si="56"/>
        <v>0</v>
      </c>
      <c r="W200">
        <f t="shared" si="57"/>
        <v>3</v>
      </c>
      <c r="X200">
        <f t="shared" si="58"/>
        <v>46.3</v>
      </c>
      <c r="AA200" t="str">
        <f t="shared" si="59"/>
        <v>N</v>
      </c>
      <c r="AB200" t="str">
        <f t="shared" si="60"/>
        <v>N</v>
      </c>
      <c r="AC200">
        <f t="shared" si="61"/>
        <v>0</v>
      </c>
      <c r="AD200" t="str">
        <f t="shared" si="51"/>
        <v>N</v>
      </c>
      <c r="AE200" t="str">
        <f t="shared" si="52"/>
        <v>N</v>
      </c>
      <c r="AK200" s="12">
        <f t="shared" si="66"/>
        <v>129</v>
      </c>
      <c r="AL200" s="12"/>
    </row>
    <row r="201" spans="1:38" x14ac:dyDescent="0.25">
      <c r="A201" s="1" t="s">
        <v>298</v>
      </c>
      <c r="B201" s="1" t="s">
        <v>299</v>
      </c>
      <c r="C201">
        <v>4</v>
      </c>
      <c r="D201">
        <v>3</v>
      </c>
      <c r="E201">
        <v>6</v>
      </c>
      <c r="F201">
        <v>4</v>
      </c>
      <c r="G201">
        <v>4</v>
      </c>
      <c r="H201">
        <v>3</v>
      </c>
      <c r="I201">
        <v>48</v>
      </c>
      <c r="J201">
        <v>71</v>
      </c>
      <c r="K201">
        <v>40</v>
      </c>
      <c r="L201">
        <v>67</v>
      </c>
      <c r="M201">
        <v>83</v>
      </c>
      <c r="O201" t="str">
        <f t="shared" si="53"/>
        <v>N</v>
      </c>
      <c r="P201" t="str">
        <f t="shared" si="54"/>
        <v>N</v>
      </c>
      <c r="Q201">
        <f t="shared" si="55"/>
        <v>30.9</v>
      </c>
      <c r="R201">
        <f t="shared" si="62"/>
        <v>4</v>
      </c>
      <c r="S201">
        <f t="shared" si="63"/>
        <v>0</v>
      </c>
      <c r="T201">
        <f t="shared" si="64"/>
        <v>8</v>
      </c>
      <c r="U201">
        <f t="shared" si="65"/>
        <v>6</v>
      </c>
      <c r="V201">
        <f t="shared" si="56"/>
        <v>0</v>
      </c>
      <c r="W201">
        <f t="shared" si="57"/>
        <v>4</v>
      </c>
      <c r="X201">
        <f t="shared" si="58"/>
        <v>60.9</v>
      </c>
      <c r="AA201" t="str">
        <f t="shared" si="59"/>
        <v>N</v>
      </c>
      <c r="AB201" t="str">
        <f t="shared" si="60"/>
        <v>N</v>
      </c>
      <c r="AC201">
        <f t="shared" si="61"/>
        <v>0</v>
      </c>
      <c r="AD201" t="str">
        <f t="shared" si="51"/>
        <v>N</v>
      </c>
      <c r="AE201" t="str">
        <f t="shared" si="52"/>
        <v>N</v>
      </c>
      <c r="AK201" s="12">
        <f t="shared" si="66"/>
        <v>129</v>
      </c>
      <c r="AL201" s="12"/>
    </row>
    <row r="202" spans="1:38" x14ac:dyDescent="0.25">
      <c r="A202" s="1" t="s">
        <v>300</v>
      </c>
      <c r="B202" s="1" t="s">
        <v>242</v>
      </c>
      <c r="C202">
        <v>0</v>
      </c>
      <c r="D202">
        <v>5</v>
      </c>
      <c r="E202">
        <v>6</v>
      </c>
      <c r="F202">
        <v>4</v>
      </c>
      <c r="G202">
        <v>4</v>
      </c>
      <c r="H202">
        <v>5</v>
      </c>
      <c r="I202">
        <v>70</v>
      </c>
      <c r="J202">
        <v>42</v>
      </c>
      <c r="K202">
        <v>47</v>
      </c>
      <c r="L202">
        <v>24</v>
      </c>
      <c r="M202">
        <v>40</v>
      </c>
      <c r="O202" t="str">
        <f t="shared" si="53"/>
        <v>Cicherski</v>
      </c>
      <c r="P202" t="str">
        <f t="shared" si="54"/>
        <v>Szymon</v>
      </c>
      <c r="Q202">
        <f t="shared" si="55"/>
        <v>22.3</v>
      </c>
      <c r="R202">
        <f t="shared" si="62"/>
        <v>10</v>
      </c>
      <c r="S202">
        <f t="shared" si="63"/>
        <v>6</v>
      </c>
      <c r="T202">
        <f t="shared" si="64"/>
        <v>6</v>
      </c>
      <c r="U202">
        <f t="shared" si="65"/>
        <v>4</v>
      </c>
      <c r="V202">
        <f t="shared" si="56"/>
        <v>0</v>
      </c>
      <c r="W202">
        <f t="shared" si="57"/>
        <v>0</v>
      </c>
      <c r="X202">
        <f t="shared" si="58"/>
        <v>52.3</v>
      </c>
      <c r="AA202" t="str">
        <f t="shared" si="59"/>
        <v>N</v>
      </c>
      <c r="AB202" t="str">
        <f t="shared" si="60"/>
        <v>N</v>
      </c>
      <c r="AC202">
        <f t="shared" si="61"/>
        <v>0</v>
      </c>
      <c r="AD202" t="str">
        <f t="shared" si="51"/>
        <v>N</v>
      </c>
      <c r="AE202" t="str">
        <f t="shared" si="52"/>
        <v>N</v>
      </c>
      <c r="AK202" s="12">
        <f t="shared" si="66"/>
        <v>130</v>
      </c>
      <c r="AL202" s="12"/>
    </row>
    <row r="203" spans="1:38" x14ac:dyDescent="0.25">
      <c r="A203" s="1" t="s">
        <v>301</v>
      </c>
      <c r="B203" s="1" t="s">
        <v>302</v>
      </c>
      <c r="C203">
        <v>8</v>
      </c>
      <c r="D203">
        <v>4</v>
      </c>
      <c r="E203">
        <v>5</v>
      </c>
      <c r="F203">
        <v>4</v>
      </c>
      <c r="G203">
        <v>4</v>
      </c>
      <c r="H203">
        <v>5</v>
      </c>
      <c r="I203">
        <v>83</v>
      </c>
      <c r="J203">
        <v>18</v>
      </c>
      <c r="K203">
        <v>29</v>
      </c>
      <c r="L203">
        <v>17</v>
      </c>
      <c r="M203">
        <v>9</v>
      </c>
      <c r="O203" t="str">
        <f t="shared" si="53"/>
        <v>N</v>
      </c>
      <c r="P203" t="str">
        <f t="shared" si="54"/>
        <v>N</v>
      </c>
      <c r="Q203">
        <f t="shared" si="55"/>
        <v>15.6</v>
      </c>
      <c r="R203">
        <f t="shared" si="62"/>
        <v>10</v>
      </c>
      <c r="S203">
        <f t="shared" si="63"/>
        <v>6</v>
      </c>
      <c r="T203">
        <f t="shared" si="64"/>
        <v>6</v>
      </c>
      <c r="U203">
        <f t="shared" si="65"/>
        <v>8</v>
      </c>
      <c r="V203">
        <f t="shared" si="56"/>
        <v>0</v>
      </c>
      <c r="W203">
        <f t="shared" si="57"/>
        <v>8</v>
      </c>
      <c r="X203">
        <f t="shared" si="58"/>
        <v>51.6</v>
      </c>
      <c r="AA203" t="str">
        <f t="shared" si="59"/>
        <v>N</v>
      </c>
      <c r="AB203" t="str">
        <f t="shared" si="60"/>
        <v>N</v>
      </c>
      <c r="AC203">
        <f t="shared" si="61"/>
        <v>0</v>
      </c>
      <c r="AD203" t="str">
        <f t="shared" si="51"/>
        <v>N</v>
      </c>
      <c r="AE203" t="str">
        <f t="shared" si="52"/>
        <v>N</v>
      </c>
      <c r="AK203" s="12">
        <f t="shared" si="66"/>
        <v>131</v>
      </c>
      <c r="AL203" s="12"/>
    </row>
    <row r="204" spans="1:38" x14ac:dyDescent="0.25">
      <c r="A204" s="1" t="s">
        <v>303</v>
      </c>
      <c r="B204" s="1" t="s">
        <v>90</v>
      </c>
      <c r="C204">
        <v>1</v>
      </c>
      <c r="D204">
        <v>6</v>
      </c>
      <c r="E204">
        <v>4</v>
      </c>
      <c r="F204">
        <v>6</v>
      </c>
      <c r="G204">
        <v>3</v>
      </c>
      <c r="H204">
        <v>2</v>
      </c>
      <c r="I204">
        <v>48</v>
      </c>
      <c r="J204">
        <v>65</v>
      </c>
      <c r="K204">
        <v>86</v>
      </c>
      <c r="L204">
        <v>18</v>
      </c>
      <c r="M204">
        <v>88</v>
      </c>
      <c r="O204" t="str">
        <f t="shared" si="53"/>
        <v>N</v>
      </c>
      <c r="P204" t="str">
        <f t="shared" si="54"/>
        <v>N</v>
      </c>
      <c r="Q204">
        <f t="shared" si="55"/>
        <v>30.5</v>
      </c>
      <c r="R204">
        <f t="shared" si="62"/>
        <v>8</v>
      </c>
      <c r="S204">
        <f t="shared" si="63"/>
        <v>6</v>
      </c>
      <c r="T204">
        <f t="shared" si="64"/>
        <v>6</v>
      </c>
      <c r="U204">
        <f t="shared" si="65"/>
        <v>8</v>
      </c>
      <c r="V204">
        <f t="shared" si="56"/>
        <v>2</v>
      </c>
      <c r="W204">
        <f t="shared" si="57"/>
        <v>1</v>
      </c>
      <c r="X204">
        <f t="shared" si="58"/>
        <v>53.5</v>
      </c>
      <c r="AA204" t="str">
        <f t="shared" si="59"/>
        <v>N</v>
      </c>
      <c r="AB204" t="str">
        <f t="shared" si="60"/>
        <v>N</v>
      </c>
      <c r="AC204">
        <f t="shared" si="61"/>
        <v>0</v>
      </c>
      <c r="AD204" t="str">
        <f t="shared" si="51"/>
        <v>N</v>
      </c>
      <c r="AE204" t="str">
        <f t="shared" si="52"/>
        <v>N</v>
      </c>
      <c r="AK204" s="12">
        <f t="shared" si="66"/>
        <v>131</v>
      </c>
      <c r="AL204" s="12"/>
    </row>
    <row r="205" spans="1:38" x14ac:dyDescent="0.25">
      <c r="A205" s="1" t="s">
        <v>304</v>
      </c>
      <c r="B205" s="1" t="s">
        <v>70</v>
      </c>
      <c r="C205">
        <v>4</v>
      </c>
      <c r="D205">
        <v>5</v>
      </c>
      <c r="E205">
        <v>3</v>
      </c>
      <c r="F205">
        <v>5</v>
      </c>
      <c r="G205">
        <v>5</v>
      </c>
      <c r="H205">
        <v>2</v>
      </c>
      <c r="I205">
        <v>70</v>
      </c>
      <c r="J205">
        <v>20</v>
      </c>
      <c r="K205">
        <v>38</v>
      </c>
      <c r="L205">
        <v>18</v>
      </c>
      <c r="M205">
        <v>65</v>
      </c>
      <c r="O205" t="str">
        <f t="shared" si="53"/>
        <v>N</v>
      </c>
      <c r="P205" t="str">
        <f t="shared" si="54"/>
        <v>N</v>
      </c>
      <c r="Q205">
        <f t="shared" si="55"/>
        <v>21.1</v>
      </c>
      <c r="R205">
        <f t="shared" si="62"/>
        <v>6</v>
      </c>
      <c r="S205">
        <f t="shared" si="63"/>
        <v>10</v>
      </c>
      <c r="T205">
        <f t="shared" si="64"/>
        <v>4</v>
      </c>
      <c r="U205">
        <f t="shared" si="65"/>
        <v>0</v>
      </c>
      <c r="V205">
        <f t="shared" si="56"/>
        <v>0</v>
      </c>
      <c r="W205">
        <f t="shared" si="57"/>
        <v>4</v>
      </c>
      <c r="X205">
        <f t="shared" si="58"/>
        <v>45.1</v>
      </c>
      <c r="AA205" t="str">
        <f t="shared" si="59"/>
        <v>N</v>
      </c>
      <c r="AB205" t="str">
        <f t="shared" si="60"/>
        <v>N</v>
      </c>
      <c r="AC205">
        <f t="shared" si="61"/>
        <v>0</v>
      </c>
      <c r="AD205" t="str">
        <f t="shared" si="51"/>
        <v>N</v>
      </c>
      <c r="AE205" t="str">
        <f t="shared" si="52"/>
        <v>N</v>
      </c>
      <c r="AK205" s="12">
        <f t="shared" si="66"/>
        <v>132</v>
      </c>
      <c r="AL205" s="12"/>
    </row>
    <row r="206" spans="1:38" x14ac:dyDescent="0.25">
      <c r="A206" s="1" t="s">
        <v>305</v>
      </c>
      <c r="B206" s="1" t="s">
        <v>306</v>
      </c>
      <c r="C206">
        <v>2</v>
      </c>
      <c r="D206">
        <v>2</v>
      </c>
      <c r="E206">
        <v>6</v>
      </c>
      <c r="F206">
        <v>5</v>
      </c>
      <c r="G206">
        <v>2</v>
      </c>
      <c r="H206">
        <v>6</v>
      </c>
      <c r="I206">
        <v>74</v>
      </c>
      <c r="J206">
        <v>61</v>
      </c>
      <c r="K206">
        <v>24</v>
      </c>
      <c r="L206">
        <v>72</v>
      </c>
      <c r="M206">
        <v>41</v>
      </c>
      <c r="O206" t="str">
        <f t="shared" si="53"/>
        <v>N</v>
      </c>
      <c r="P206" t="str">
        <f t="shared" si="54"/>
        <v>N</v>
      </c>
      <c r="Q206">
        <f t="shared" si="55"/>
        <v>27.2</v>
      </c>
      <c r="R206">
        <f t="shared" si="62"/>
        <v>4</v>
      </c>
      <c r="S206">
        <f t="shared" si="63"/>
        <v>8</v>
      </c>
      <c r="T206">
        <f t="shared" si="64"/>
        <v>8</v>
      </c>
      <c r="U206">
        <f t="shared" si="65"/>
        <v>0</v>
      </c>
      <c r="V206">
        <f t="shared" si="56"/>
        <v>0</v>
      </c>
      <c r="W206">
        <f t="shared" si="57"/>
        <v>2</v>
      </c>
      <c r="X206">
        <f t="shared" si="58"/>
        <v>57.2</v>
      </c>
      <c r="AA206" t="str">
        <f t="shared" si="59"/>
        <v>N</v>
      </c>
      <c r="AB206" t="str">
        <f t="shared" si="60"/>
        <v>N</v>
      </c>
      <c r="AC206">
        <f t="shared" si="61"/>
        <v>0</v>
      </c>
      <c r="AD206" t="str">
        <f t="shared" si="51"/>
        <v>N</v>
      </c>
      <c r="AE206" t="str">
        <f t="shared" si="52"/>
        <v>N</v>
      </c>
      <c r="AK206" s="12">
        <f t="shared" si="66"/>
        <v>133</v>
      </c>
      <c r="AL206" s="12"/>
    </row>
    <row r="207" spans="1:38" x14ac:dyDescent="0.25">
      <c r="A207" s="1" t="s">
        <v>125</v>
      </c>
      <c r="B207" s="1" t="s">
        <v>307</v>
      </c>
      <c r="C207">
        <v>2</v>
      </c>
      <c r="D207">
        <v>2</v>
      </c>
      <c r="E207">
        <v>4</v>
      </c>
      <c r="F207">
        <v>4</v>
      </c>
      <c r="G207">
        <v>4</v>
      </c>
      <c r="H207">
        <v>3</v>
      </c>
      <c r="I207">
        <v>18</v>
      </c>
      <c r="J207">
        <v>50</v>
      </c>
      <c r="K207">
        <v>99</v>
      </c>
      <c r="L207">
        <v>35</v>
      </c>
      <c r="M207">
        <v>8</v>
      </c>
      <c r="O207" t="str">
        <f t="shared" si="53"/>
        <v>N</v>
      </c>
      <c r="P207" t="str">
        <f t="shared" si="54"/>
        <v>N</v>
      </c>
      <c r="Q207">
        <f t="shared" si="55"/>
        <v>21</v>
      </c>
      <c r="R207">
        <f t="shared" si="62"/>
        <v>10</v>
      </c>
      <c r="S207">
        <f t="shared" si="63"/>
        <v>8</v>
      </c>
      <c r="T207">
        <f t="shared" si="64"/>
        <v>0</v>
      </c>
      <c r="U207">
        <f t="shared" si="65"/>
        <v>10</v>
      </c>
      <c r="V207">
        <f t="shared" si="56"/>
        <v>0</v>
      </c>
      <c r="W207">
        <f t="shared" si="57"/>
        <v>2</v>
      </c>
      <c r="X207">
        <f t="shared" si="58"/>
        <v>45</v>
      </c>
      <c r="AA207" t="str">
        <f t="shared" si="59"/>
        <v>N</v>
      </c>
      <c r="AB207" t="str">
        <f t="shared" si="60"/>
        <v>N</v>
      </c>
      <c r="AC207">
        <f t="shared" si="61"/>
        <v>0</v>
      </c>
      <c r="AD207" t="str">
        <f t="shared" ref="AD207:AD270" si="67">IF(AC207&gt;=3,A207,"N")</f>
        <v>N</v>
      </c>
      <c r="AE207" t="str">
        <f t="shared" ref="AE207:AE270" si="68">IF(AC207&gt;=3,B207,"N")</f>
        <v>N</v>
      </c>
      <c r="AK207" s="12">
        <f t="shared" si="66"/>
        <v>134</v>
      </c>
      <c r="AL207" s="12"/>
    </row>
    <row r="208" spans="1:38" x14ac:dyDescent="0.25">
      <c r="A208" s="1" t="s">
        <v>308</v>
      </c>
      <c r="B208" s="1" t="s">
        <v>166</v>
      </c>
      <c r="C208">
        <v>6</v>
      </c>
      <c r="D208">
        <v>6</v>
      </c>
      <c r="E208">
        <v>4</v>
      </c>
      <c r="F208">
        <v>3</v>
      </c>
      <c r="G208">
        <v>6</v>
      </c>
      <c r="H208">
        <v>2</v>
      </c>
      <c r="I208">
        <v>68</v>
      </c>
      <c r="J208">
        <v>82</v>
      </c>
      <c r="K208">
        <v>74</v>
      </c>
      <c r="L208">
        <v>4</v>
      </c>
      <c r="M208">
        <v>9</v>
      </c>
      <c r="O208" t="str">
        <f t="shared" si="53"/>
        <v>N</v>
      </c>
      <c r="P208" t="str">
        <f t="shared" si="54"/>
        <v>N</v>
      </c>
      <c r="Q208">
        <f t="shared" si="55"/>
        <v>23.7</v>
      </c>
      <c r="R208">
        <f t="shared" si="62"/>
        <v>6</v>
      </c>
      <c r="S208">
        <f t="shared" si="63"/>
        <v>6</v>
      </c>
      <c r="T208">
        <f t="shared" si="64"/>
        <v>6</v>
      </c>
      <c r="U208">
        <f t="shared" si="65"/>
        <v>4</v>
      </c>
      <c r="V208">
        <f t="shared" si="56"/>
        <v>2</v>
      </c>
      <c r="W208">
        <f t="shared" si="57"/>
        <v>6</v>
      </c>
      <c r="X208">
        <f t="shared" si="58"/>
        <v>51.7</v>
      </c>
      <c r="AA208" t="str">
        <f t="shared" si="59"/>
        <v>N</v>
      </c>
      <c r="AB208" t="str">
        <f t="shared" si="60"/>
        <v>N</v>
      </c>
      <c r="AC208">
        <f t="shared" si="61"/>
        <v>0</v>
      </c>
      <c r="AD208" t="str">
        <f t="shared" si="67"/>
        <v>N</v>
      </c>
      <c r="AE208" t="str">
        <f t="shared" si="68"/>
        <v>N</v>
      </c>
      <c r="AK208" s="12">
        <f t="shared" si="66"/>
        <v>135</v>
      </c>
      <c r="AL208" s="12"/>
    </row>
    <row r="209" spans="1:38" x14ac:dyDescent="0.25">
      <c r="A209" s="1" t="s">
        <v>309</v>
      </c>
      <c r="B209" s="1" t="s">
        <v>239</v>
      </c>
      <c r="C209">
        <v>3</v>
      </c>
      <c r="D209">
        <v>4</v>
      </c>
      <c r="E209">
        <v>2</v>
      </c>
      <c r="F209">
        <v>2</v>
      </c>
      <c r="G209">
        <v>6</v>
      </c>
      <c r="H209">
        <v>4</v>
      </c>
      <c r="I209">
        <v>48</v>
      </c>
      <c r="J209">
        <v>56</v>
      </c>
      <c r="K209">
        <v>97</v>
      </c>
      <c r="L209">
        <v>34</v>
      </c>
      <c r="M209">
        <v>50</v>
      </c>
      <c r="O209" t="str">
        <f t="shared" si="53"/>
        <v>N</v>
      </c>
      <c r="P209" t="str">
        <f t="shared" si="54"/>
        <v>N</v>
      </c>
      <c r="Q209">
        <f t="shared" si="55"/>
        <v>28.5</v>
      </c>
      <c r="R209">
        <f t="shared" si="62"/>
        <v>6</v>
      </c>
      <c r="S209">
        <f t="shared" si="63"/>
        <v>4</v>
      </c>
      <c r="T209">
        <f t="shared" si="64"/>
        <v>10</v>
      </c>
      <c r="U209">
        <f t="shared" si="65"/>
        <v>0</v>
      </c>
      <c r="V209">
        <f t="shared" si="56"/>
        <v>0</v>
      </c>
      <c r="W209">
        <f t="shared" si="57"/>
        <v>3</v>
      </c>
      <c r="X209">
        <f t="shared" si="58"/>
        <v>47.5</v>
      </c>
      <c r="AA209" t="str">
        <f t="shared" si="59"/>
        <v>N</v>
      </c>
      <c r="AB209" t="str">
        <f t="shared" si="60"/>
        <v>N</v>
      </c>
      <c r="AC209">
        <f t="shared" si="61"/>
        <v>0</v>
      </c>
      <c r="AD209" t="str">
        <f t="shared" si="67"/>
        <v>N</v>
      </c>
      <c r="AE209" t="str">
        <f t="shared" si="68"/>
        <v>N</v>
      </c>
      <c r="AK209" s="12">
        <f t="shared" si="66"/>
        <v>135</v>
      </c>
      <c r="AL209" s="12"/>
    </row>
    <row r="210" spans="1:38" x14ac:dyDescent="0.25">
      <c r="A210" s="1" t="s">
        <v>310</v>
      </c>
      <c r="B210" s="1" t="s">
        <v>311</v>
      </c>
      <c r="C210">
        <v>2</v>
      </c>
      <c r="D210">
        <v>5</v>
      </c>
      <c r="E210">
        <v>5</v>
      </c>
      <c r="F210">
        <v>5</v>
      </c>
      <c r="G210">
        <v>3</v>
      </c>
      <c r="H210">
        <v>2</v>
      </c>
      <c r="I210">
        <v>69</v>
      </c>
      <c r="J210">
        <v>49</v>
      </c>
      <c r="K210">
        <v>67</v>
      </c>
      <c r="L210">
        <v>20</v>
      </c>
      <c r="M210">
        <v>3</v>
      </c>
      <c r="O210" t="str">
        <f t="shared" si="53"/>
        <v>N</v>
      </c>
      <c r="P210" t="str">
        <f t="shared" si="54"/>
        <v>N</v>
      </c>
      <c r="Q210">
        <f t="shared" si="55"/>
        <v>20.8</v>
      </c>
      <c r="R210">
        <f t="shared" si="62"/>
        <v>0</v>
      </c>
      <c r="S210">
        <f t="shared" si="63"/>
        <v>0</v>
      </c>
      <c r="T210">
        <f t="shared" si="64"/>
        <v>10</v>
      </c>
      <c r="U210">
        <f t="shared" si="65"/>
        <v>6</v>
      </c>
      <c r="V210">
        <f t="shared" si="56"/>
        <v>0</v>
      </c>
      <c r="W210">
        <f t="shared" si="57"/>
        <v>2</v>
      </c>
      <c r="X210">
        <f t="shared" si="58"/>
        <v>42.8</v>
      </c>
      <c r="AA210" t="str">
        <f t="shared" si="59"/>
        <v>N</v>
      </c>
      <c r="AB210" t="str">
        <f t="shared" si="60"/>
        <v>N</v>
      </c>
      <c r="AC210">
        <f t="shared" si="61"/>
        <v>0</v>
      </c>
      <c r="AD210" t="str">
        <f t="shared" si="67"/>
        <v>N</v>
      </c>
      <c r="AE210" t="str">
        <f t="shared" si="68"/>
        <v>N</v>
      </c>
      <c r="AK210" s="12">
        <f t="shared" si="66"/>
        <v>136</v>
      </c>
      <c r="AL210" s="12"/>
    </row>
    <row r="211" spans="1:38" x14ac:dyDescent="0.25">
      <c r="A211" s="1" t="s">
        <v>312</v>
      </c>
      <c r="B211" s="1" t="s">
        <v>313</v>
      </c>
      <c r="C211">
        <v>5</v>
      </c>
      <c r="D211">
        <v>2</v>
      </c>
      <c r="E211">
        <v>4</v>
      </c>
      <c r="F211">
        <v>5</v>
      </c>
      <c r="G211">
        <v>6</v>
      </c>
      <c r="H211">
        <v>4</v>
      </c>
      <c r="I211">
        <v>68</v>
      </c>
      <c r="J211">
        <v>37</v>
      </c>
      <c r="K211">
        <v>91</v>
      </c>
      <c r="L211">
        <v>56</v>
      </c>
      <c r="M211">
        <v>46</v>
      </c>
      <c r="O211" t="str">
        <f t="shared" si="53"/>
        <v>N</v>
      </c>
      <c r="P211" t="str">
        <f t="shared" si="54"/>
        <v>N</v>
      </c>
      <c r="Q211">
        <f t="shared" si="55"/>
        <v>29.8</v>
      </c>
      <c r="R211">
        <f t="shared" si="62"/>
        <v>8</v>
      </c>
      <c r="S211">
        <f t="shared" si="63"/>
        <v>8</v>
      </c>
      <c r="T211">
        <f t="shared" si="64"/>
        <v>4</v>
      </c>
      <c r="U211">
        <f t="shared" si="65"/>
        <v>0</v>
      </c>
      <c r="V211">
        <f t="shared" si="56"/>
        <v>0</v>
      </c>
      <c r="W211">
        <f t="shared" si="57"/>
        <v>5</v>
      </c>
      <c r="X211">
        <f t="shared" si="58"/>
        <v>64.8</v>
      </c>
      <c r="AA211" t="str">
        <f t="shared" si="59"/>
        <v>N</v>
      </c>
      <c r="AB211" t="str">
        <f t="shared" si="60"/>
        <v>N</v>
      </c>
      <c r="AC211">
        <f t="shared" si="61"/>
        <v>0</v>
      </c>
      <c r="AD211" t="str">
        <f t="shared" si="67"/>
        <v>N</v>
      </c>
      <c r="AE211" t="str">
        <f t="shared" si="68"/>
        <v>N</v>
      </c>
      <c r="AK211" s="12">
        <f t="shared" si="66"/>
        <v>137</v>
      </c>
      <c r="AL211" s="12"/>
    </row>
    <row r="212" spans="1:38" x14ac:dyDescent="0.25">
      <c r="A212" s="1" t="s">
        <v>314</v>
      </c>
      <c r="B212" s="1" t="s">
        <v>249</v>
      </c>
      <c r="C212">
        <v>7</v>
      </c>
      <c r="D212">
        <v>2</v>
      </c>
      <c r="E212">
        <v>2</v>
      </c>
      <c r="F212">
        <v>3</v>
      </c>
      <c r="G212">
        <v>6</v>
      </c>
      <c r="H212">
        <v>5</v>
      </c>
      <c r="I212">
        <v>11</v>
      </c>
      <c r="J212">
        <v>6</v>
      </c>
      <c r="K212">
        <v>24</v>
      </c>
      <c r="L212">
        <v>72</v>
      </c>
      <c r="M212">
        <v>17</v>
      </c>
      <c r="O212" t="str">
        <f t="shared" si="53"/>
        <v>N</v>
      </c>
      <c r="P212" t="str">
        <f t="shared" si="54"/>
        <v>N</v>
      </c>
      <c r="Q212">
        <f t="shared" si="55"/>
        <v>13</v>
      </c>
      <c r="R212">
        <f t="shared" si="62"/>
        <v>6</v>
      </c>
      <c r="S212">
        <f t="shared" si="63"/>
        <v>8</v>
      </c>
      <c r="T212">
        <f t="shared" si="64"/>
        <v>10</v>
      </c>
      <c r="U212">
        <f t="shared" si="65"/>
        <v>6</v>
      </c>
      <c r="V212">
        <f t="shared" si="56"/>
        <v>0</v>
      </c>
      <c r="W212">
        <f t="shared" si="57"/>
        <v>7</v>
      </c>
      <c r="X212">
        <f t="shared" si="58"/>
        <v>42</v>
      </c>
      <c r="AA212" t="str">
        <f t="shared" si="59"/>
        <v>N</v>
      </c>
      <c r="AB212" t="str">
        <f t="shared" si="60"/>
        <v>N</v>
      </c>
      <c r="AC212">
        <f t="shared" si="61"/>
        <v>0</v>
      </c>
      <c r="AD212" t="str">
        <f t="shared" si="67"/>
        <v>N</v>
      </c>
      <c r="AE212" t="str">
        <f t="shared" si="68"/>
        <v>N</v>
      </c>
      <c r="AK212" s="12">
        <f t="shared" si="66"/>
        <v>138</v>
      </c>
      <c r="AL212" s="12"/>
    </row>
    <row r="213" spans="1:38" x14ac:dyDescent="0.25">
      <c r="A213" s="1" t="s">
        <v>315</v>
      </c>
      <c r="B213" s="1" t="s">
        <v>316</v>
      </c>
      <c r="C213">
        <v>2</v>
      </c>
      <c r="D213">
        <v>2</v>
      </c>
      <c r="E213">
        <v>6</v>
      </c>
      <c r="F213">
        <v>2</v>
      </c>
      <c r="G213">
        <v>2</v>
      </c>
      <c r="H213">
        <v>4</v>
      </c>
      <c r="I213">
        <v>13</v>
      </c>
      <c r="J213">
        <v>7</v>
      </c>
      <c r="K213">
        <v>71</v>
      </c>
      <c r="L213">
        <v>64</v>
      </c>
      <c r="M213">
        <v>96</v>
      </c>
      <c r="O213" t="str">
        <f t="shared" si="53"/>
        <v>N</v>
      </c>
      <c r="P213" t="str">
        <f t="shared" si="54"/>
        <v>N</v>
      </c>
      <c r="Q213">
        <f t="shared" si="55"/>
        <v>25.1</v>
      </c>
      <c r="R213">
        <f t="shared" si="62"/>
        <v>0</v>
      </c>
      <c r="S213">
        <f t="shared" si="63"/>
        <v>4</v>
      </c>
      <c r="T213">
        <f t="shared" si="64"/>
        <v>10</v>
      </c>
      <c r="U213">
        <f t="shared" si="65"/>
        <v>8</v>
      </c>
      <c r="V213">
        <f t="shared" si="56"/>
        <v>0</v>
      </c>
      <c r="W213">
        <f t="shared" si="57"/>
        <v>2</v>
      </c>
      <c r="X213">
        <f t="shared" si="58"/>
        <v>43.1</v>
      </c>
      <c r="AA213" t="str">
        <f t="shared" si="59"/>
        <v>N</v>
      </c>
      <c r="AB213" t="str">
        <f t="shared" si="60"/>
        <v>N</v>
      </c>
      <c r="AC213">
        <f t="shared" si="61"/>
        <v>0</v>
      </c>
      <c r="AD213" t="str">
        <f t="shared" si="67"/>
        <v>N</v>
      </c>
      <c r="AE213" t="str">
        <f t="shared" si="68"/>
        <v>N</v>
      </c>
      <c r="AK213" s="12">
        <f t="shared" si="66"/>
        <v>138</v>
      </c>
      <c r="AL213" s="12"/>
    </row>
    <row r="214" spans="1:38" x14ac:dyDescent="0.25">
      <c r="A214" s="1" t="s">
        <v>317</v>
      </c>
      <c r="B214" s="1" t="s">
        <v>232</v>
      </c>
      <c r="C214">
        <v>8</v>
      </c>
      <c r="D214">
        <v>4</v>
      </c>
      <c r="E214">
        <v>5</v>
      </c>
      <c r="F214">
        <v>5</v>
      </c>
      <c r="G214">
        <v>3</v>
      </c>
      <c r="H214">
        <v>4</v>
      </c>
      <c r="I214">
        <v>92</v>
      </c>
      <c r="J214">
        <v>71</v>
      </c>
      <c r="K214">
        <v>26</v>
      </c>
      <c r="L214">
        <v>42</v>
      </c>
      <c r="M214">
        <v>46</v>
      </c>
      <c r="O214" t="str">
        <f t="shared" si="53"/>
        <v>N</v>
      </c>
      <c r="P214" t="str">
        <f t="shared" si="54"/>
        <v>N</v>
      </c>
      <c r="Q214">
        <f t="shared" si="55"/>
        <v>27.7</v>
      </c>
      <c r="R214">
        <f t="shared" si="62"/>
        <v>10</v>
      </c>
      <c r="S214">
        <f t="shared" si="63"/>
        <v>0</v>
      </c>
      <c r="T214">
        <f t="shared" si="64"/>
        <v>0</v>
      </c>
      <c r="U214">
        <f t="shared" si="65"/>
        <v>6</v>
      </c>
      <c r="V214">
        <f t="shared" si="56"/>
        <v>0</v>
      </c>
      <c r="W214">
        <f t="shared" si="57"/>
        <v>8</v>
      </c>
      <c r="X214">
        <f t="shared" si="58"/>
        <v>61.7</v>
      </c>
      <c r="AA214" t="str">
        <f t="shared" si="59"/>
        <v>N</v>
      </c>
      <c r="AB214" t="str">
        <f t="shared" si="60"/>
        <v>N</v>
      </c>
      <c r="AC214">
        <f t="shared" si="61"/>
        <v>0</v>
      </c>
      <c r="AD214" t="str">
        <f t="shared" si="67"/>
        <v>N</v>
      </c>
      <c r="AE214" t="str">
        <f t="shared" si="68"/>
        <v>N</v>
      </c>
      <c r="AK214" s="12">
        <f t="shared" si="66"/>
        <v>139</v>
      </c>
      <c r="AL214" s="12"/>
    </row>
    <row r="215" spans="1:38" x14ac:dyDescent="0.25">
      <c r="A215" s="1" t="s">
        <v>318</v>
      </c>
      <c r="B215" s="1" t="s">
        <v>279</v>
      </c>
      <c r="C215">
        <v>5</v>
      </c>
      <c r="D215">
        <v>6</v>
      </c>
      <c r="E215">
        <v>2</v>
      </c>
      <c r="F215">
        <v>6</v>
      </c>
      <c r="G215">
        <v>6</v>
      </c>
      <c r="H215">
        <v>5</v>
      </c>
      <c r="I215">
        <v>79</v>
      </c>
      <c r="J215">
        <v>19</v>
      </c>
      <c r="K215">
        <v>23</v>
      </c>
      <c r="L215">
        <v>18</v>
      </c>
      <c r="M215">
        <v>13</v>
      </c>
      <c r="O215" t="str">
        <f t="shared" si="53"/>
        <v>N</v>
      </c>
      <c r="P215" t="str">
        <f t="shared" si="54"/>
        <v>N</v>
      </c>
      <c r="Q215">
        <f t="shared" si="55"/>
        <v>15.2</v>
      </c>
      <c r="R215">
        <f t="shared" si="62"/>
        <v>8</v>
      </c>
      <c r="S215">
        <f t="shared" si="63"/>
        <v>8</v>
      </c>
      <c r="T215">
        <f t="shared" si="64"/>
        <v>4</v>
      </c>
      <c r="U215">
        <f t="shared" si="65"/>
        <v>6</v>
      </c>
      <c r="V215">
        <f t="shared" si="56"/>
        <v>2</v>
      </c>
      <c r="W215">
        <f t="shared" si="57"/>
        <v>5</v>
      </c>
      <c r="X215">
        <f t="shared" si="58"/>
        <v>50.2</v>
      </c>
      <c r="AA215" t="str">
        <f t="shared" si="59"/>
        <v>N</v>
      </c>
      <c r="AB215" t="str">
        <f t="shared" si="60"/>
        <v>N</v>
      </c>
      <c r="AC215">
        <f t="shared" si="61"/>
        <v>0</v>
      </c>
      <c r="AD215" t="str">
        <f t="shared" si="67"/>
        <v>N</v>
      </c>
      <c r="AE215" t="str">
        <f t="shared" si="68"/>
        <v>N</v>
      </c>
      <c r="AK215" s="12">
        <f t="shared" si="66"/>
        <v>140</v>
      </c>
      <c r="AL215" s="12"/>
    </row>
    <row r="216" spans="1:38" x14ac:dyDescent="0.25">
      <c r="A216" s="1" t="s">
        <v>319</v>
      </c>
      <c r="B216" s="1" t="s">
        <v>197</v>
      </c>
      <c r="C216">
        <v>3</v>
      </c>
      <c r="D216">
        <v>2</v>
      </c>
      <c r="E216">
        <v>5</v>
      </c>
      <c r="F216">
        <v>3</v>
      </c>
      <c r="G216">
        <v>5</v>
      </c>
      <c r="H216">
        <v>2</v>
      </c>
      <c r="I216">
        <v>47</v>
      </c>
      <c r="J216">
        <v>7</v>
      </c>
      <c r="K216">
        <v>72</v>
      </c>
      <c r="L216">
        <v>74</v>
      </c>
      <c r="M216">
        <v>85</v>
      </c>
      <c r="O216" t="str">
        <f t="shared" si="53"/>
        <v>N</v>
      </c>
      <c r="P216" t="str">
        <f t="shared" si="54"/>
        <v>N</v>
      </c>
      <c r="Q216">
        <f t="shared" si="55"/>
        <v>28.5</v>
      </c>
      <c r="R216">
        <f t="shared" si="62"/>
        <v>0</v>
      </c>
      <c r="S216">
        <f t="shared" si="63"/>
        <v>10</v>
      </c>
      <c r="T216">
        <f t="shared" si="64"/>
        <v>10</v>
      </c>
      <c r="U216">
        <f t="shared" si="65"/>
        <v>8</v>
      </c>
      <c r="V216">
        <f t="shared" si="56"/>
        <v>0</v>
      </c>
      <c r="W216">
        <f t="shared" si="57"/>
        <v>3</v>
      </c>
      <c r="X216">
        <f t="shared" si="58"/>
        <v>51.5</v>
      </c>
      <c r="AA216" t="str">
        <f t="shared" si="59"/>
        <v>N</v>
      </c>
      <c r="AB216" t="str">
        <f t="shared" si="60"/>
        <v>N</v>
      </c>
      <c r="AC216">
        <f t="shared" si="61"/>
        <v>0</v>
      </c>
      <c r="AD216" t="str">
        <f t="shared" si="67"/>
        <v>N</v>
      </c>
      <c r="AE216" t="str">
        <f t="shared" si="68"/>
        <v>N</v>
      </c>
      <c r="AK216" s="12">
        <f t="shared" si="66"/>
        <v>140</v>
      </c>
      <c r="AL216" s="12"/>
    </row>
    <row r="217" spans="1:38" x14ac:dyDescent="0.25">
      <c r="A217" s="1" t="s">
        <v>320</v>
      </c>
      <c r="B217" s="1" t="s">
        <v>145</v>
      </c>
      <c r="C217">
        <v>1</v>
      </c>
      <c r="D217">
        <v>6</v>
      </c>
      <c r="E217">
        <v>2</v>
      </c>
      <c r="F217">
        <v>5</v>
      </c>
      <c r="G217">
        <v>6</v>
      </c>
      <c r="H217">
        <v>3</v>
      </c>
      <c r="I217">
        <v>74</v>
      </c>
      <c r="J217">
        <v>64</v>
      </c>
      <c r="K217">
        <v>17</v>
      </c>
      <c r="L217">
        <v>76</v>
      </c>
      <c r="M217">
        <v>23</v>
      </c>
      <c r="O217" t="str">
        <f t="shared" si="53"/>
        <v>N</v>
      </c>
      <c r="P217" t="str">
        <f t="shared" si="54"/>
        <v>N</v>
      </c>
      <c r="Q217">
        <f t="shared" si="55"/>
        <v>25.4</v>
      </c>
      <c r="R217">
        <f t="shared" si="62"/>
        <v>8</v>
      </c>
      <c r="S217">
        <f t="shared" si="63"/>
        <v>4</v>
      </c>
      <c r="T217">
        <f t="shared" si="64"/>
        <v>8</v>
      </c>
      <c r="U217">
        <f t="shared" si="65"/>
        <v>0</v>
      </c>
      <c r="V217">
        <f t="shared" si="56"/>
        <v>2</v>
      </c>
      <c r="W217">
        <f t="shared" si="57"/>
        <v>1</v>
      </c>
      <c r="X217">
        <f t="shared" si="58"/>
        <v>50.4</v>
      </c>
      <c r="AA217" t="str">
        <f t="shared" si="59"/>
        <v>N</v>
      </c>
      <c r="AB217" t="str">
        <f t="shared" si="60"/>
        <v>N</v>
      </c>
      <c r="AC217">
        <f t="shared" si="61"/>
        <v>0</v>
      </c>
      <c r="AD217" t="str">
        <f t="shared" si="67"/>
        <v>N</v>
      </c>
      <c r="AE217" t="str">
        <f t="shared" si="68"/>
        <v>N</v>
      </c>
      <c r="AK217" s="12">
        <f t="shared" si="66"/>
        <v>140</v>
      </c>
      <c r="AL217" s="12"/>
    </row>
    <row r="218" spans="1:38" x14ac:dyDescent="0.25">
      <c r="A218" s="1" t="s">
        <v>321</v>
      </c>
      <c r="B218" s="1" t="s">
        <v>322</v>
      </c>
      <c r="C218">
        <v>3</v>
      </c>
      <c r="D218">
        <v>4</v>
      </c>
      <c r="E218">
        <v>2</v>
      </c>
      <c r="F218">
        <v>4</v>
      </c>
      <c r="G218">
        <v>5</v>
      </c>
      <c r="H218">
        <v>6</v>
      </c>
      <c r="I218">
        <v>47</v>
      </c>
      <c r="J218">
        <v>80</v>
      </c>
      <c r="K218">
        <v>34</v>
      </c>
      <c r="L218">
        <v>4</v>
      </c>
      <c r="M218">
        <v>81</v>
      </c>
      <c r="O218" t="str">
        <f t="shared" si="53"/>
        <v>N</v>
      </c>
      <c r="P218" t="str">
        <f t="shared" si="54"/>
        <v>N</v>
      </c>
      <c r="Q218">
        <f t="shared" si="55"/>
        <v>24.6</v>
      </c>
      <c r="R218">
        <f t="shared" si="62"/>
        <v>0</v>
      </c>
      <c r="S218">
        <f t="shared" si="63"/>
        <v>8</v>
      </c>
      <c r="T218">
        <f t="shared" si="64"/>
        <v>10</v>
      </c>
      <c r="U218">
        <f t="shared" si="65"/>
        <v>4</v>
      </c>
      <c r="V218">
        <f t="shared" si="56"/>
        <v>0</v>
      </c>
      <c r="W218">
        <f t="shared" si="57"/>
        <v>3</v>
      </c>
      <c r="X218">
        <f t="shared" si="58"/>
        <v>51.6</v>
      </c>
      <c r="AA218" t="str">
        <f t="shared" si="59"/>
        <v>N</v>
      </c>
      <c r="AB218" t="str">
        <f t="shared" si="60"/>
        <v>N</v>
      </c>
      <c r="AC218">
        <f t="shared" si="61"/>
        <v>0</v>
      </c>
      <c r="AD218" t="str">
        <f t="shared" si="67"/>
        <v>N</v>
      </c>
      <c r="AE218" t="str">
        <f t="shared" si="68"/>
        <v>N</v>
      </c>
      <c r="AK218" s="12">
        <f t="shared" si="66"/>
        <v>141</v>
      </c>
      <c r="AL218" s="12"/>
    </row>
    <row r="219" spans="1:38" x14ac:dyDescent="0.25">
      <c r="A219" s="1" t="s">
        <v>323</v>
      </c>
      <c r="B219" s="1" t="s">
        <v>324</v>
      </c>
      <c r="C219">
        <v>3</v>
      </c>
      <c r="D219">
        <v>4</v>
      </c>
      <c r="E219">
        <v>3</v>
      </c>
      <c r="F219">
        <v>2</v>
      </c>
      <c r="G219">
        <v>4</v>
      </c>
      <c r="H219">
        <v>4</v>
      </c>
      <c r="I219">
        <v>14</v>
      </c>
      <c r="J219">
        <v>35</v>
      </c>
      <c r="K219">
        <v>43</v>
      </c>
      <c r="L219">
        <v>57</v>
      </c>
      <c r="M219">
        <v>34</v>
      </c>
      <c r="O219" t="str">
        <f t="shared" si="53"/>
        <v>N</v>
      </c>
      <c r="P219" t="str">
        <f t="shared" si="54"/>
        <v>N</v>
      </c>
      <c r="Q219">
        <f t="shared" si="55"/>
        <v>18.3</v>
      </c>
      <c r="R219">
        <f t="shared" si="62"/>
        <v>0</v>
      </c>
      <c r="S219">
        <f t="shared" si="63"/>
        <v>6</v>
      </c>
      <c r="T219">
        <f t="shared" si="64"/>
        <v>8</v>
      </c>
      <c r="U219">
        <f t="shared" si="65"/>
        <v>10</v>
      </c>
      <c r="V219">
        <f t="shared" si="56"/>
        <v>0</v>
      </c>
      <c r="W219">
        <f t="shared" si="57"/>
        <v>3</v>
      </c>
      <c r="X219">
        <f t="shared" si="58"/>
        <v>37.299999999999997</v>
      </c>
      <c r="AA219" t="str">
        <f t="shared" si="59"/>
        <v>N</v>
      </c>
      <c r="AB219" t="str">
        <f t="shared" si="60"/>
        <v>N</v>
      </c>
      <c r="AC219">
        <f t="shared" si="61"/>
        <v>0</v>
      </c>
      <c r="AD219" t="str">
        <f t="shared" si="67"/>
        <v>N</v>
      </c>
      <c r="AE219" t="str">
        <f t="shared" si="68"/>
        <v>N</v>
      </c>
      <c r="AK219" s="12">
        <f t="shared" si="66"/>
        <v>142</v>
      </c>
      <c r="AL219" s="12"/>
    </row>
    <row r="220" spans="1:38" x14ac:dyDescent="0.25">
      <c r="A220" s="1" t="s">
        <v>325</v>
      </c>
      <c r="B220" s="1" t="s">
        <v>326</v>
      </c>
      <c r="C220">
        <v>7</v>
      </c>
      <c r="D220">
        <v>3</v>
      </c>
      <c r="E220">
        <v>3</v>
      </c>
      <c r="F220">
        <v>2</v>
      </c>
      <c r="G220">
        <v>6</v>
      </c>
      <c r="H220">
        <v>5</v>
      </c>
      <c r="I220">
        <v>84</v>
      </c>
      <c r="J220">
        <v>70</v>
      </c>
      <c r="K220">
        <v>57</v>
      </c>
      <c r="L220">
        <v>62</v>
      </c>
      <c r="M220">
        <v>1</v>
      </c>
      <c r="O220" t="str">
        <f t="shared" si="53"/>
        <v>N</v>
      </c>
      <c r="P220" t="str">
        <f t="shared" si="54"/>
        <v>N</v>
      </c>
      <c r="Q220">
        <f t="shared" si="55"/>
        <v>27.4</v>
      </c>
      <c r="R220">
        <f t="shared" si="62"/>
        <v>4</v>
      </c>
      <c r="S220">
        <f t="shared" si="63"/>
        <v>0</v>
      </c>
      <c r="T220">
        <f t="shared" si="64"/>
        <v>6</v>
      </c>
      <c r="U220">
        <f t="shared" si="65"/>
        <v>6</v>
      </c>
      <c r="V220">
        <f t="shared" si="56"/>
        <v>0</v>
      </c>
      <c r="W220">
        <f t="shared" si="57"/>
        <v>7</v>
      </c>
      <c r="X220">
        <f t="shared" si="58"/>
        <v>56.4</v>
      </c>
      <c r="AA220" t="str">
        <f t="shared" si="59"/>
        <v>N</v>
      </c>
      <c r="AB220" t="str">
        <f t="shared" si="60"/>
        <v>N</v>
      </c>
      <c r="AC220">
        <f t="shared" si="61"/>
        <v>0</v>
      </c>
      <c r="AD220" t="str">
        <f t="shared" si="67"/>
        <v>N</v>
      </c>
      <c r="AE220" t="str">
        <f t="shared" si="68"/>
        <v>N</v>
      </c>
      <c r="AK220" s="12">
        <f t="shared" si="66"/>
        <v>143</v>
      </c>
      <c r="AL220" s="12"/>
    </row>
    <row r="221" spans="1:38" x14ac:dyDescent="0.25">
      <c r="A221" s="1" t="s">
        <v>108</v>
      </c>
      <c r="B221" s="1" t="s">
        <v>327</v>
      </c>
      <c r="C221">
        <v>1</v>
      </c>
      <c r="D221">
        <v>5</v>
      </c>
      <c r="E221">
        <v>3</v>
      </c>
      <c r="F221">
        <v>5</v>
      </c>
      <c r="G221">
        <v>2</v>
      </c>
      <c r="H221">
        <v>4</v>
      </c>
      <c r="I221">
        <v>42</v>
      </c>
      <c r="J221">
        <v>82</v>
      </c>
      <c r="K221">
        <v>89</v>
      </c>
      <c r="L221">
        <v>2</v>
      </c>
      <c r="M221">
        <v>41</v>
      </c>
      <c r="O221" t="str">
        <f t="shared" si="53"/>
        <v>N</v>
      </c>
      <c r="P221" t="str">
        <f t="shared" si="54"/>
        <v>N</v>
      </c>
      <c r="Q221">
        <f t="shared" si="55"/>
        <v>25.6</v>
      </c>
      <c r="R221">
        <f t="shared" si="62"/>
        <v>4</v>
      </c>
      <c r="S221">
        <f t="shared" si="63"/>
        <v>0</v>
      </c>
      <c r="T221">
        <f t="shared" si="64"/>
        <v>10</v>
      </c>
      <c r="U221">
        <f t="shared" si="65"/>
        <v>8</v>
      </c>
      <c r="V221">
        <f t="shared" si="56"/>
        <v>0</v>
      </c>
      <c r="W221">
        <f t="shared" si="57"/>
        <v>1</v>
      </c>
      <c r="X221">
        <f t="shared" si="58"/>
        <v>44.6</v>
      </c>
      <c r="AA221" t="str">
        <f t="shared" si="59"/>
        <v>N</v>
      </c>
      <c r="AB221" t="str">
        <f t="shared" si="60"/>
        <v>N</v>
      </c>
      <c r="AC221">
        <f t="shared" si="61"/>
        <v>0</v>
      </c>
      <c r="AD221" t="str">
        <f t="shared" si="67"/>
        <v>N</v>
      </c>
      <c r="AE221" t="str">
        <f t="shared" si="68"/>
        <v>N</v>
      </c>
      <c r="AK221" s="12">
        <f t="shared" si="66"/>
        <v>143</v>
      </c>
      <c r="AL221" s="12"/>
    </row>
    <row r="222" spans="1:38" x14ac:dyDescent="0.25">
      <c r="A222" s="1" t="s">
        <v>328</v>
      </c>
      <c r="B222" s="1" t="s">
        <v>68</v>
      </c>
      <c r="C222">
        <v>0</v>
      </c>
      <c r="D222">
        <v>6</v>
      </c>
      <c r="E222">
        <v>6</v>
      </c>
      <c r="F222">
        <v>4</v>
      </c>
      <c r="G222">
        <v>4</v>
      </c>
      <c r="H222">
        <v>3</v>
      </c>
      <c r="I222">
        <v>25</v>
      </c>
      <c r="J222">
        <v>40</v>
      </c>
      <c r="K222">
        <v>61</v>
      </c>
      <c r="L222">
        <v>59</v>
      </c>
      <c r="M222">
        <v>88</v>
      </c>
      <c r="O222" t="str">
        <f t="shared" si="53"/>
        <v>Florek</v>
      </c>
      <c r="P222" t="str">
        <f t="shared" si="54"/>
        <v>Sandra</v>
      </c>
      <c r="Q222">
        <f t="shared" si="55"/>
        <v>27.3</v>
      </c>
      <c r="R222">
        <f t="shared" si="62"/>
        <v>4</v>
      </c>
      <c r="S222">
        <f t="shared" si="63"/>
        <v>8</v>
      </c>
      <c r="T222">
        <f t="shared" si="64"/>
        <v>0</v>
      </c>
      <c r="U222">
        <f t="shared" si="65"/>
        <v>6</v>
      </c>
      <c r="V222">
        <f t="shared" si="56"/>
        <v>2</v>
      </c>
      <c r="W222">
        <f t="shared" si="57"/>
        <v>0</v>
      </c>
      <c r="X222">
        <f t="shared" si="58"/>
        <v>55.3</v>
      </c>
      <c r="AA222" t="str">
        <f t="shared" si="59"/>
        <v>N</v>
      </c>
      <c r="AB222" t="str">
        <f t="shared" si="60"/>
        <v>N</v>
      </c>
      <c r="AC222">
        <f t="shared" si="61"/>
        <v>0</v>
      </c>
      <c r="AD222" t="str">
        <f t="shared" si="67"/>
        <v>N</v>
      </c>
      <c r="AE222" t="str">
        <f t="shared" si="68"/>
        <v>N</v>
      </c>
      <c r="AK222" s="12">
        <f t="shared" si="66"/>
        <v>144</v>
      </c>
      <c r="AL222" s="12"/>
    </row>
    <row r="223" spans="1:38" x14ac:dyDescent="0.25">
      <c r="A223" s="1" t="s">
        <v>329</v>
      </c>
      <c r="B223" s="1" t="s">
        <v>188</v>
      </c>
      <c r="C223">
        <v>2</v>
      </c>
      <c r="D223">
        <v>4</v>
      </c>
      <c r="E223">
        <v>3</v>
      </c>
      <c r="F223">
        <v>3</v>
      </c>
      <c r="G223">
        <v>3</v>
      </c>
      <c r="H223">
        <v>2</v>
      </c>
      <c r="I223">
        <v>76</v>
      </c>
      <c r="J223">
        <v>21</v>
      </c>
      <c r="K223">
        <v>59</v>
      </c>
      <c r="L223">
        <v>79</v>
      </c>
      <c r="M223">
        <v>33</v>
      </c>
      <c r="O223" t="str">
        <f t="shared" si="53"/>
        <v>N</v>
      </c>
      <c r="P223" t="str">
        <f t="shared" si="54"/>
        <v>N</v>
      </c>
      <c r="Q223">
        <f t="shared" si="55"/>
        <v>26.8</v>
      </c>
      <c r="R223">
        <f t="shared" si="62"/>
        <v>10</v>
      </c>
      <c r="S223">
        <f t="shared" si="63"/>
        <v>6</v>
      </c>
      <c r="T223">
        <f t="shared" si="64"/>
        <v>6</v>
      </c>
      <c r="U223">
        <f t="shared" si="65"/>
        <v>4</v>
      </c>
      <c r="V223">
        <f t="shared" si="56"/>
        <v>0</v>
      </c>
      <c r="W223">
        <f t="shared" si="57"/>
        <v>2</v>
      </c>
      <c r="X223">
        <f t="shared" si="58"/>
        <v>40.799999999999997</v>
      </c>
      <c r="AA223" t="str">
        <f t="shared" si="59"/>
        <v>N</v>
      </c>
      <c r="AB223" t="str">
        <f t="shared" si="60"/>
        <v>N</v>
      </c>
      <c r="AC223">
        <f t="shared" si="61"/>
        <v>0</v>
      </c>
      <c r="AD223" t="str">
        <f t="shared" si="67"/>
        <v>N</v>
      </c>
      <c r="AE223" t="str">
        <f t="shared" si="68"/>
        <v>N</v>
      </c>
      <c r="AK223" s="12">
        <f t="shared" si="66"/>
        <v>144</v>
      </c>
      <c r="AL223" s="12"/>
    </row>
    <row r="224" spans="1:38" x14ac:dyDescent="0.25">
      <c r="A224" s="1" t="s">
        <v>330</v>
      </c>
      <c r="B224" s="1" t="s">
        <v>30</v>
      </c>
      <c r="C224">
        <v>3</v>
      </c>
      <c r="D224">
        <v>6</v>
      </c>
      <c r="E224">
        <v>5</v>
      </c>
      <c r="F224">
        <v>2</v>
      </c>
      <c r="G224">
        <v>5</v>
      </c>
      <c r="H224">
        <v>4</v>
      </c>
      <c r="I224">
        <v>18</v>
      </c>
      <c r="J224">
        <v>33</v>
      </c>
      <c r="K224">
        <v>57</v>
      </c>
      <c r="L224">
        <v>34</v>
      </c>
      <c r="M224">
        <v>74</v>
      </c>
      <c r="O224" t="str">
        <f t="shared" si="53"/>
        <v>N</v>
      </c>
      <c r="P224" t="str">
        <f t="shared" si="54"/>
        <v>N</v>
      </c>
      <c r="Q224">
        <f t="shared" si="55"/>
        <v>21.6</v>
      </c>
      <c r="R224">
        <f t="shared" si="62"/>
        <v>4</v>
      </c>
      <c r="S224">
        <f t="shared" si="63"/>
        <v>4</v>
      </c>
      <c r="T224">
        <f t="shared" si="64"/>
        <v>4</v>
      </c>
      <c r="U224">
        <f t="shared" si="65"/>
        <v>0</v>
      </c>
      <c r="V224">
        <f t="shared" si="56"/>
        <v>2</v>
      </c>
      <c r="W224">
        <f t="shared" si="57"/>
        <v>3</v>
      </c>
      <c r="X224">
        <f t="shared" si="58"/>
        <v>48.6</v>
      </c>
      <c r="AA224" t="str">
        <f t="shared" si="59"/>
        <v>N</v>
      </c>
      <c r="AB224" t="str">
        <f t="shared" si="60"/>
        <v>N</v>
      </c>
      <c r="AC224">
        <f t="shared" si="61"/>
        <v>0</v>
      </c>
      <c r="AD224" t="str">
        <f t="shared" si="67"/>
        <v>N</v>
      </c>
      <c r="AE224" t="str">
        <f t="shared" si="68"/>
        <v>N</v>
      </c>
      <c r="AK224" s="12">
        <f t="shared" si="66"/>
        <v>145</v>
      </c>
      <c r="AL224" s="12"/>
    </row>
    <row r="225" spans="1:38" x14ac:dyDescent="0.25">
      <c r="A225" s="1" t="s">
        <v>131</v>
      </c>
      <c r="B225" s="1" t="s">
        <v>171</v>
      </c>
      <c r="C225">
        <v>8</v>
      </c>
      <c r="D225">
        <v>4</v>
      </c>
      <c r="E225">
        <v>3</v>
      </c>
      <c r="F225">
        <v>2</v>
      </c>
      <c r="G225">
        <v>6</v>
      </c>
      <c r="H225">
        <v>5</v>
      </c>
      <c r="I225">
        <v>67</v>
      </c>
      <c r="J225">
        <v>34</v>
      </c>
      <c r="K225">
        <v>96</v>
      </c>
      <c r="L225">
        <v>61</v>
      </c>
      <c r="M225">
        <v>40</v>
      </c>
      <c r="O225" t="str">
        <f t="shared" si="53"/>
        <v>N</v>
      </c>
      <c r="P225" t="str">
        <f t="shared" si="54"/>
        <v>N</v>
      </c>
      <c r="Q225">
        <f t="shared" si="55"/>
        <v>29.8</v>
      </c>
      <c r="R225">
        <f t="shared" si="62"/>
        <v>8</v>
      </c>
      <c r="S225">
        <f t="shared" si="63"/>
        <v>0</v>
      </c>
      <c r="T225">
        <f t="shared" si="64"/>
        <v>8</v>
      </c>
      <c r="U225">
        <f t="shared" si="65"/>
        <v>6</v>
      </c>
      <c r="V225">
        <f t="shared" si="56"/>
        <v>0</v>
      </c>
      <c r="W225">
        <f t="shared" si="57"/>
        <v>8</v>
      </c>
      <c r="X225">
        <f t="shared" si="58"/>
        <v>59.8</v>
      </c>
      <c r="AA225" t="str">
        <f t="shared" si="59"/>
        <v>N</v>
      </c>
      <c r="AB225" t="str">
        <f t="shared" si="60"/>
        <v>N</v>
      </c>
      <c r="AC225">
        <f t="shared" si="61"/>
        <v>0</v>
      </c>
      <c r="AD225" t="str">
        <f t="shared" si="67"/>
        <v>N</v>
      </c>
      <c r="AE225" t="str">
        <f t="shared" si="68"/>
        <v>N</v>
      </c>
      <c r="AK225" s="12">
        <f t="shared" si="66"/>
        <v>146</v>
      </c>
      <c r="AL225" s="12"/>
    </row>
    <row r="226" spans="1:38" x14ac:dyDescent="0.25">
      <c r="A226" s="1" t="s">
        <v>265</v>
      </c>
      <c r="B226" s="1" t="s">
        <v>16</v>
      </c>
      <c r="C226">
        <v>5</v>
      </c>
      <c r="D226">
        <v>4</v>
      </c>
      <c r="E226">
        <v>4</v>
      </c>
      <c r="F226">
        <v>6</v>
      </c>
      <c r="G226">
        <v>4</v>
      </c>
      <c r="H226">
        <v>5</v>
      </c>
      <c r="I226">
        <v>39</v>
      </c>
      <c r="J226">
        <v>12</v>
      </c>
      <c r="K226">
        <v>100</v>
      </c>
      <c r="L226">
        <v>47</v>
      </c>
      <c r="M226">
        <v>42</v>
      </c>
      <c r="O226" t="str">
        <f t="shared" si="53"/>
        <v>N</v>
      </c>
      <c r="P226" t="str">
        <f t="shared" si="54"/>
        <v>N</v>
      </c>
      <c r="Q226">
        <f t="shared" si="55"/>
        <v>24</v>
      </c>
      <c r="R226">
        <f t="shared" si="62"/>
        <v>4</v>
      </c>
      <c r="S226">
        <f t="shared" si="63"/>
        <v>0</v>
      </c>
      <c r="T226">
        <f t="shared" si="64"/>
        <v>10</v>
      </c>
      <c r="U226">
        <f t="shared" si="65"/>
        <v>8</v>
      </c>
      <c r="V226">
        <f t="shared" si="56"/>
        <v>0</v>
      </c>
      <c r="W226">
        <f t="shared" si="57"/>
        <v>5</v>
      </c>
      <c r="X226">
        <f t="shared" si="58"/>
        <v>59</v>
      </c>
      <c r="AA226" t="str">
        <f t="shared" si="59"/>
        <v>N</v>
      </c>
      <c r="AB226" t="str">
        <f t="shared" si="60"/>
        <v>N</v>
      </c>
      <c r="AC226">
        <f t="shared" si="61"/>
        <v>1</v>
      </c>
      <c r="AD226" t="str">
        <f t="shared" si="67"/>
        <v>N</v>
      </c>
      <c r="AE226" t="str">
        <f t="shared" si="68"/>
        <v>N</v>
      </c>
      <c r="AK226" s="12">
        <f t="shared" si="66"/>
        <v>147</v>
      </c>
      <c r="AL226" s="12"/>
    </row>
    <row r="227" spans="1:38" x14ac:dyDescent="0.25">
      <c r="A227" s="1" t="s">
        <v>331</v>
      </c>
      <c r="B227" s="1" t="s">
        <v>155</v>
      </c>
      <c r="C227">
        <v>0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88</v>
      </c>
      <c r="J227">
        <v>79</v>
      </c>
      <c r="K227">
        <v>26</v>
      </c>
      <c r="L227">
        <v>8</v>
      </c>
      <c r="M227">
        <v>70</v>
      </c>
      <c r="O227" t="str">
        <f t="shared" si="53"/>
        <v>N</v>
      </c>
      <c r="P227" t="str">
        <f t="shared" si="54"/>
        <v>N</v>
      </c>
      <c r="Q227">
        <f t="shared" si="55"/>
        <v>27.1</v>
      </c>
      <c r="R227">
        <f t="shared" si="62"/>
        <v>6</v>
      </c>
      <c r="S227">
        <f t="shared" si="63"/>
        <v>10</v>
      </c>
      <c r="T227">
        <f t="shared" si="64"/>
        <v>6</v>
      </c>
      <c r="U227">
        <f t="shared" si="65"/>
        <v>8</v>
      </c>
      <c r="V227">
        <f t="shared" si="56"/>
        <v>0</v>
      </c>
      <c r="W227">
        <f t="shared" si="57"/>
        <v>0</v>
      </c>
      <c r="X227">
        <f t="shared" si="58"/>
        <v>39.1</v>
      </c>
      <c r="AA227" t="str">
        <f t="shared" si="59"/>
        <v>N</v>
      </c>
      <c r="AB227" t="str">
        <f t="shared" si="60"/>
        <v>N</v>
      </c>
      <c r="AC227">
        <f t="shared" si="61"/>
        <v>0</v>
      </c>
      <c r="AD227" t="str">
        <f t="shared" si="67"/>
        <v>N</v>
      </c>
      <c r="AE227" t="str">
        <f t="shared" si="68"/>
        <v>N</v>
      </c>
      <c r="AK227" s="12">
        <f t="shared" si="66"/>
        <v>147</v>
      </c>
      <c r="AL227" s="12"/>
    </row>
    <row r="228" spans="1:38" x14ac:dyDescent="0.25">
      <c r="A228" s="1" t="s">
        <v>332</v>
      </c>
      <c r="B228" s="1" t="s">
        <v>117</v>
      </c>
      <c r="C228">
        <v>1</v>
      </c>
      <c r="D228">
        <v>2</v>
      </c>
      <c r="E228">
        <v>2</v>
      </c>
      <c r="F228">
        <v>6</v>
      </c>
      <c r="G228">
        <v>6</v>
      </c>
      <c r="H228">
        <v>3</v>
      </c>
      <c r="I228">
        <v>83</v>
      </c>
      <c r="J228">
        <v>76</v>
      </c>
      <c r="K228">
        <v>52</v>
      </c>
      <c r="L228">
        <v>43</v>
      </c>
      <c r="M228">
        <v>64</v>
      </c>
      <c r="O228" t="str">
        <f t="shared" si="53"/>
        <v>N</v>
      </c>
      <c r="P228" t="str">
        <f t="shared" si="54"/>
        <v>N</v>
      </c>
      <c r="Q228">
        <f t="shared" si="55"/>
        <v>31.8</v>
      </c>
      <c r="R228">
        <f t="shared" si="62"/>
        <v>0</v>
      </c>
      <c r="S228">
        <f t="shared" si="63"/>
        <v>6</v>
      </c>
      <c r="T228">
        <f t="shared" si="64"/>
        <v>6</v>
      </c>
      <c r="U228">
        <f t="shared" si="65"/>
        <v>0</v>
      </c>
      <c r="V228">
        <f t="shared" si="56"/>
        <v>0</v>
      </c>
      <c r="W228">
        <f t="shared" si="57"/>
        <v>1</v>
      </c>
      <c r="X228">
        <f t="shared" si="58"/>
        <v>56.8</v>
      </c>
      <c r="AA228" t="str">
        <f t="shared" si="59"/>
        <v>N</v>
      </c>
      <c r="AB228" t="str">
        <f t="shared" si="60"/>
        <v>N</v>
      </c>
      <c r="AC228">
        <f t="shared" si="61"/>
        <v>0</v>
      </c>
      <c r="AD228" t="str">
        <f t="shared" si="67"/>
        <v>N</v>
      </c>
      <c r="AE228" t="str">
        <f t="shared" si="68"/>
        <v>N</v>
      </c>
      <c r="AK228" s="12">
        <f t="shared" si="66"/>
        <v>147</v>
      </c>
      <c r="AL228" s="12"/>
    </row>
    <row r="229" spans="1:38" x14ac:dyDescent="0.25">
      <c r="A229" s="1" t="s">
        <v>333</v>
      </c>
      <c r="B229" s="1" t="s">
        <v>216</v>
      </c>
      <c r="C229">
        <v>1</v>
      </c>
      <c r="D229">
        <v>6</v>
      </c>
      <c r="E229">
        <v>6</v>
      </c>
      <c r="F229">
        <v>3</v>
      </c>
      <c r="G229">
        <v>6</v>
      </c>
      <c r="H229">
        <v>4</v>
      </c>
      <c r="I229">
        <v>54</v>
      </c>
      <c r="J229">
        <v>50</v>
      </c>
      <c r="K229">
        <v>36</v>
      </c>
      <c r="L229">
        <v>23</v>
      </c>
      <c r="M229">
        <v>9</v>
      </c>
      <c r="O229" t="str">
        <f t="shared" si="53"/>
        <v>N</v>
      </c>
      <c r="P229" t="str">
        <f t="shared" si="54"/>
        <v>N</v>
      </c>
      <c r="Q229">
        <f t="shared" si="55"/>
        <v>17.2</v>
      </c>
      <c r="R229">
        <f t="shared" si="62"/>
        <v>0</v>
      </c>
      <c r="S229">
        <f t="shared" si="63"/>
        <v>10</v>
      </c>
      <c r="T229">
        <f t="shared" si="64"/>
        <v>10</v>
      </c>
      <c r="U229">
        <f t="shared" si="65"/>
        <v>4</v>
      </c>
      <c r="V229">
        <f t="shared" si="56"/>
        <v>2</v>
      </c>
      <c r="W229">
        <f t="shared" si="57"/>
        <v>1</v>
      </c>
      <c r="X229">
        <f t="shared" si="58"/>
        <v>50.2</v>
      </c>
      <c r="AA229" t="str">
        <f t="shared" si="59"/>
        <v>N</v>
      </c>
      <c r="AB229" t="str">
        <f t="shared" si="60"/>
        <v>N</v>
      </c>
      <c r="AC229">
        <f t="shared" si="61"/>
        <v>0</v>
      </c>
      <c r="AD229" t="str">
        <f t="shared" si="67"/>
        <v>N</v>
      </c>
      <c r="AE229" t="str">
        <f t="shared" si="68"/>
        <v>N</v>
      </c>
      <c r="AK229" s="12">
        <f t="shared" si="66"/>
        <v>148</v>
      </c>
      <c r="AL229" s="12"/>
    </row>
    <row r="230" spans="1:38" x14ac:dyDescent="0.25">
      <c r="A230" s="1" t="s">
        <v>334</v>
      </c>
      <c r="B230" s="1" t="s">
        <v>242</v>
      </c>
      <c r="C230">
        <v>0</v>
      </c>
      <c r="D230">
        <v>3</v>
      </c>
      <c r="E230">
        <v>4</v>
      </c>
      <c r="F230">
        <v>6</v>
      </c>
      <c r="G230">
        <v>3</v>
      </c>
      <c r="H230">
        <v>5</v>
      </c>
      <c r="I230">
        <v>49</v>
      </c>
      <c r="J230">
        <v>31</v>
      </c>
      <c r="K230">
        <v>34</v>
      </c>
      <c r="L230">
        <v>22</v>
      </c>
      <c r="M230">
        <v>76</v>
      </c>
      <c r="O230" t="str">
        <f t="shared" si="53"/>
        <v>N</v>
      </c>
      <c r="P230" t="str">
        <f t="shared" si="54"/>
        <v>N</v>
      </c>
      <c r="Q230">
        <f t="shared" si="55"/>
        <v>21.2</v>
      </c>
      <c r="R230">
        <f t="shared" si="62"/>
        <v>10</v>
      </c>
      <c r="S230">
        <f t="shared" si="63"/>
        <v>4</v>
      </c>
      <c r="T230">
        <f t="shared" si="64"/>
        <v>10</v>
      </c>
      <c r="U230">
        <f t="shared" si="65"/>
        <v>6</v>
      </c>
      <c r="V230">
        <f t="shared" si="56"/>
        <v>0</v>
      </c>
      <c r="W230">
        <f t="shared" si="57"/>
        <v>0</v>
      </c>
      <c r="X230">
        <f t="shared" si="58"/>
        <v>49.2</v>
      </c>
      <c r="AA230" t="str">
        <f t="shared" si="59"/>
        <v>N</v>
      </c>
      <c r="AB230" t="str">
        <f t="shared" si="60"/>
        <v>N</v>
      </c>
      <c r="AC230">
        <f t="shared" si="61"/>
        <v>0</v>
      </c>
      <c r="AD230" t="str">
        <f t="shared" si="67"/>
        <v>N</v>
      </c>
      <c r="AE230" t="str">
        <f t="shared" si="68"/>
        <v>N</v>
      </c>
      <c r="AK230" s="12">
        <f t="shared" si="66"/>
        <v>149</v>
      </c>
      <c r="AL230" s="12"/>
    </row>
    <row r="231" spans="1:38" x14ac:dyDescent="0.25">
      <c r="A231" s="1" t="s">
        <v>335</v>
      </c>
      <c r="B231" s="1" t="s">
        <v>177</v>
      </c>
      <c r="C231">
        <v>1</v>
      </c>
      <c r="D231">
        <v>3</v>
      </c>
      <c r="E231">
        <v>2</v>
      </c>
      <c r="F231">
        <v>2</v>
      </c>
      <c r="G231">
        <v>2</v>
      </c>
      <c r="H231">
        <v>3</v>
      </c>
      <c r="I231">
        <v>71</v>
      </c>
      <c r="J231">
        <v>20</v>
      </c>
      <c r="K231">
        <v>46</v>
      </c>
      <c r="L231">
        <v>6</v>
      </c>
      <c r="M231">
        <v>22</v>
      </c>
      <c r="O231" t="str">
        <f t="shared" si="53"/>
        <v>N</v>
      </c>
      <c r="P231" t="str">
        <f t="shared" si="54"/>
        <v>N</v>
      </c>
      <c r="Q231">
        <f t="shared" si="55"/>
        <v>16.5</v>
      </c>
      <c r="R231">
        <f t="shared" si="62"/>
        <v>6</v>
      </c>
      <c r="S231">
        <f t="shared" si="63"/>
        <v>10</v>
      </c>
      <c r="T231">
        <f t="shared" si="64"/>
        <v>4</v>
      </c>
      <c r="U231">
        <f t="shared" si="65"/>
        <v>8</v>
      </c>
      <c r="V231">
        <f t="shared" si="56"/>
        <v>0</v>
      </c>
      <c r="W231">
        <f t="shared" si="57"/>
        <v>1</v>
      </c>
      <c r="X231">
        <f t="shared" si="58"/>
        <v>21.5</v>
      </c>
      <c r="AA231" t="str">
        <f t="shared" si="59"/>
        <v>N</v>
      </c>
      <c r="AB231" t="str">
        <f t="shared" si="60"/>
        <v>N</v>
      </c>
      <c r="AC231">
        <f t="shared" si="61"/>
        <v>0</v>
      </c>
      <c r="AD231" t="str">
        <f t="shared" si="67"/>
        <v>N</v>
      </c>
      <c r="AE231" t="str">
        <f t="shared" si="68"/>
        <v>N</v>
      </c>
      <c r="AK231" s="12">
        <f t="shared" si="66"/>
        <v>149</v>
      </c>
      <c r="AL231" s="12"/>
    </row>
    <row r="232" spans="1:38" x14ac:dyDescent="0.25">
      <c r="A232" s="1" t="s">
        <v>336</v>
      </c>
      <c r="B232" s="1" t="s">
        <v>210</v>
      </c>
      <c r="C232">
        <v>8</v>
      </c>
      <c r="D232">
        <v>5</v>
      </c>
      <c r="E232">
        <v>6</v>
      </c>
      <c r="F232">
        <v>4</v>
      </c>
      <c r="G232">
        <v>5</v>
      </c>
      <c r="H232">
        <v>4</v>
      </c>
      <c r="I232">
        <v>5</v>
      </c>
      <c r="J232">
        <v>48</v>
      </c>
      <c r="K232">
        <v>2</v>
      </c>
      <c r="L232">
        <v>12</v>
      </c>
      <c r="M232">
        <v>15</v>
      </c>
      <c r="O232" t="str">
        <f t="shared" si="53"/>
        <v>N</v>
      </c>
      <c r="P232" t="str">
        <f t="shared" si="54"/>
        <v>N</v>
      </c>
      <c r="Q232">
        <f t="shared" si="55"/>
        <v>8.1999999999999993</v>
      </c>
      <c r="R232">
        <f t="shared" si="62"/>
        <v>0</v>
      </c>
      <c r="S232">
        <f t="shared" si="63"/>
        <v>0</v>
      </c>
      <c r="T232">
        <f t="shared" si="64"/>
        <v>0</v>
      </c>
      <c r="U232">
        <f t="shared" si="65"/>
        <v>4</v>
      </c>
      <c r="V232">
        <f t="shared" si="56"/>
        <v>0</v>
      </c>
      <c r="W232">
        <f t="shared" si="57"/>
        <v>8</v>
      </c>
      <c r="X232">
        <f t="shared" si="58"/>
        <v>46.2</v>
      </c>
      <c r="AA232" t="str">
        <f t="shared" si="59"/>
        <v>N</v>
      </c>
      <c r="AB232" t="str">
        <f t="shared" si="60"/>
        <v>N</v>
      </c>
      <c r="AC232">
        <f t="shared" si="61"/>
        <v>0</v>
      </c>
      <c r="AD232" t="str">
        <f t="shared" si="67"/>
        <v>N</v>
      </c>
      <c r="AE232" t="str">
        <f t="shared" si="68"/>
        <v>N</v>
      </c>
      <c r="AK232" s="12">
        <f t="shared" si="66"/>
        <v>150</v>
      </c>
      <c r="AL232" s="12"/>
    </row>
    <row r="233" spans="1:38" x14ac:dyDescent="0.25">
      <c r="A233" s="1" t="s">
        <v>337</v>
      </c>
      <c r="B233" s="1" t="s">
        <v>338</v>
      </c>
      <c r="C233">
        <v>7</v>
      </c>
      <c r="D233">
        <v>4</v>
      </c>
      <c r="E233">
        <v>3</v>
      </c>
      <c r="F233">
        <v>4</v>
      </c>
      <c r="G233">
        <v>6</v>
      </c>
      <c r="H233">
        <v>6</v>
      </c>
      <c r="I233">
        <v>27</v>
      </c>
      <c r="J233">
        <v>12</v>
      </c>
      <c r="K233">
        <v>19</v>
      </c>
      <c r="L233">
        <v>10</v>
      </c>
      <c r="M233">
        <v>66</v>
      </c>
      <c r="O233" t="str">
        <f t="shared" si="53"/>
        <v>N</v>
      </c>
      <c r="P233" t="str">
        <f t="shared" si="54"/>
        <v>N</v>
      </c>
      <c r="Q233">
        <f t="shared" si="55"/>
        <v>13.4</v>
      </c>
      <c r="R233">
        <f t="shared" si="62"/>
        <v>10</v>
      </c>
      <c r="S233">
        <f t="shared" si="63"/>
        <v>6</v>
      </c>
      <c r="T233">
        <f t="shared" si="64"/>
        <v>8</v>
      </c>
      <c r="U233">
        <f t="shared" si="65"/>
        <v>6</v>
      </c>
      <c r="V233">
        <f t="shared" si="56"/>
        <v>0</v>
      </c>
      <c r="W233">
        <f t="shared" si="57"/>
        <v>7</v>
      </c>
      <c r="X233">
        <f t="shared" si="58"/>
        <v>50.4</v>
      </c>
      <c r="AA233" t="str">
        <f t="shared" si="59"/>
        <v>N</v>
      </c>
      <c r="AB233" t="str">
        <f t="shared" si="60"/>
        <v>N</v>
      </c>
      <c r="AC233">
        <f t="shared" si="61"/>
        <v>0</v>
      </c>
      <c r="AD233" t="str">
        <f t="shared" si="67"/>
        <v>N</v>
      </c>
      <c r="AE233" t="str">
        <f t="shared" si="68"/>
        <v>N</v>
      </c>
      <c r="AK233" s="12">
        <f t="shared" si="66"/>
        <v>151</v>
      </c>
      <c r="AL233" s="12"/>
    </row>
    <row r="234" spans="1:38" x14ac:dyDescent="0.25">
      <c r="A234" s="1" t="s">
        <v>339</v>
      </c>
      <c r="B234" s="1" t="s">
        <v>340</v>
      </c>
      <c r="C234">
        <v>6</v>
      </c>
      <c r="D234">
        <v>2</v>
      </c>
      <c r="E234">
        <v>5</v>
      </c>
      <c r="F234">
        <v>3</v>
      </c>
      <c r="G234">
        <v>5</v>
      </c>
      <c r="H234">
        <v>3</v>
      </c>
      <c r="I234">
        <v>95</v>
      </c>
      <c r="J234">
        <v>12</v>
      </c>
      <c r="K234">
        <v>76</v>
      </c>
      <c r="L234">
        <v>52</v>
      </c>
      <c r="M234">
        <v>36</v>
      </c>
      <c r="O234" t="str">
        <f t="shared" si="53"/>
        <v>N</v>
      </c>
      <c r="P234" t="str">
        <f t="shared" si="54"/>
        <v>N</v>
      </c>
      <c r="Q234">
        <f t="shared" si="55"/>
        <v>27.1</v>
      </c>
      <c r="R234">
        <f t="shared" si="62"/>
        <v>4</v>
      </c>
      <c r="S234">
        <f t="shared" si="63"/>
        <v>6</v>
      </c>
      <c r="T234">
        <f t="shared" si="64"/>
        <v>10</v>
      </c>
      <c r="U234">
        <f t="shared" si="65"/>
        <v>10</v>
      </c>
      <c r="V234">
        <f t="shared" si="56"/>
        <v>0</v>
      </c>
      <c r="W234">
        <f t="shared" si="57"/>
        <v>6</v>
      </c>
      <c r="X234">
        <f t="shared" si="58"/>
        <v>57.1</v>
      </c>
      <c r="AA234" t="str">
        <f t="shared" si="59"/>
        <v>N</v>
      </c>
      <c r="AB234" t="str">
        <f t="shared" si="60"/>
        <v>N</v>
      </c>
      <c r="AC234">
        <f t="shared" si="61"/>
        <v>0</v>
      </c>
      <c r="AD234" t="str">
        <f t="shared" si="67"/>
        <v>N</v>
      </c>
      <c r="AE234" t="str">
        <f t="shared" si="68"/>
        <v>N</v>
      </c>
      <c r="AK234" s="12">
        <f t="shared" si="66"/>
        <v>152</v>
      </c>
      <c r="AL234" s="12"/>
    </row>
    <row r="235" spans="1:38" x14ac:dyDescent="0.25">
      <c r="A235" s="1" t="s">
        <v>341</v>
      </c>
      <c r="B235" s="1" t="s">
        <v>177</v>
      </c>
      <c r="C235">
        <v>4</v>
      </c>
      <c r="D235">
        <v>6</v>
      </c>
      <c r="E235">
        <v>4</v>
      </c>
      <c r="F235">
        <v>5</v>
      </c>
      <c r="G235">
        <v>5</v>
      </c>
      <c r="H235">
        <v>2</v>
      </c>
      <c r="I235">
        <v>48</v>
      </c>
      <c r="J235">
        <v>9</v>
      </c>
      <c r="K235">
        <v>45</v>
      </c>
      <c r="L235">
        <v>10</v>
      </c>
      <c r="M235">
        <v>3</v>
      </c>
      <c r="O235" t="str">
        <f t="shared" si="53"/>
        <v>N</v>
      </c>
      <c r="P235" t="str">
        <f t="shared" si="54"/>
        <v>N</v>
      </c>
      <c r="Q235">
        <f t="shared" si="55"/>
        <v>11.5</v>
      </c>
      <c r="R235">
        <f t="shared" si="62"/>
        <v>8</v>
      </c>
      <c r="S235">
        <f t="shared" si="63"/>
        <v>4</v>
      </c>
      <c r="T235">
        <f t="shared" si="64"/>
        <v>8</v>
      </c>
      <c r="U235">
        <f t="shared" si="65"/>
        <v>4</v>
      </c>
      <c r="V235">
        <f t="shared" si="56"/>
        <v>2</v>
      </c>
      <c r="W235">
        <f t="shared" si="57"/>
        <v>4</v>
      </c>
      <c r="X235">
        <f t="shared" si="58"/>
        <v>39.5</v>
      </c>
      <c r="AA235" t="str">
        <f t="shared" si="59"/>
        <v>N</v>
      </c>
      <c r="AB235" t="str">
        <f t="shared" si="60"/>
        <v>N</v>
      </c>
      <c r="AC235">
        <f t="shared" si="61"/>
        <v>0</v>
      </c>
      <c r="AD235" t="str">
        <f t="shared" si="67"/>
        <v>N</v>
      </c>
      <c r="AE235" t="str">
        <f t="shared" si="68"/>
        <v>N</v>
      </c>
      <c r="AK235" s="12">
        <f t="shared" si="66"/>
        <v>153</v>
      </c>
      <c r="AL235" s="12"/>
    </row>
    <row r="236" spans="1:38" x14ac:dyDescent="0.25">
      <c r="A236" s="1" t="s">
        <v>342</v>
      </c>
      <c r="B236" s="1" t="s">
        <v>343</v>
      </c>
      <c r="C236">
        <v>2</v>
      </c>
      <c r="D236">
        <v>5</v>
      </c>
      <c r="E236">
        <v>2</v>
      </c>
      <c r="F236">
        <v>4</v>
      </c>
      <c r="G236">
        <v>4</v>
      </c>
      <c r="H236">
        <v>4</v>
      </c>
      <c r="I236">
        <v>46</v>
      </c>
      <c r="J236">
        <v>58</v>
      </c>
      <c r="K236">
        <v>72</v>
      </c>
      <c r="L236">
        <v>83</v>
      </c>
      <c r="M236">
        <v>48</v>
      </c>
      <c r="O236" t="str">
        <f t="shared" si="53"/>
        <v>N</v>
      </c>
      <c r="P236" t="str">
        <f t="shared" si="54"/>
        <v>N</v>
      </c>
      <c r="Q236">
        <f t="shared" si="55"/>
        <v>30.7</v>
      </c>
      <c r="R236">
        <f t="shared" si="62"/>
        <v>6</v>
      </c>
      <c r="S236">
        <f t="shared" si="63"/>
        <v>8</v>
      </c>
      <c r="T236">
        <f t="shared" si="64"/>
        <v>8</v>
      </c>
      <c r="U236">
        <f t="shared" si="65"/>
        <v>0</v>
      </c>
      <c r="V236">
        <f t="shared" si="56"/>
        <v>0</v>
      </c>
      <c r="W236">
        <f t="shared" si="57"/>
        <v>2</v>
      </c>
      <c r="X236">
        <f t="shared" si="58"/>
        <v>50.7</v>
      </c>
      <c r="AA236" t="str">
        <f t="shared" si="59"/>
        <v>N</v>
      </c>
      <c r="AB236" t="str">
        <f t="shared" si="60"/>
        <v>N</v>
      </c>
      <c r="AC236">
        <f t="shared" si="61"/>
        <v>0</v>
      </c>
      <c r="AD236" t="str">
        <f t="shared" si="67"/>
        <v>N</v>
      </c>
      <c r="AE236" t="str">
        <f t="shared" si="68"/>
        <v>N</v>
      </c>
      <c r="AK236" s="12">
        <f t="shared" si="66"/>
        <v>153</v>
      </c>
      <c r="AL236" s="12"/>
    </row>
    <row r="237" spans="1:38" x14ac:dyDescent="0.25">
      <c r="A237" s="1" t="s">
        <v>344</v>
      </c>
      <c r="B237" s="1" t="s">
        <v>345</v>
      </c>
      <c r="C237">
        <v>7</v>
      </c>
      <c r="D237">
        <v>3</v>
      </c>
      <c r="E237">
        <v>3</v>
      </c>
      <c r="F237">
        <v>3</v>
      </c>
      <c r="G237">
        <v>3</v>
      </c>
      <c r="H237">
        <v>6</v>
      </c>
      <c r="I237">
        <v>72</v>
      </c>
      <c r="J237">
        <v>40</v>
      </c>
      <c r="K237">
        <v>54</v>
      </c>
      <c r="L237">
        <v>44</v>
      </c>
      <c r="M237">
        <v>78</v>
      </c>
      <c r="O237" t="str">
        <f t="shared" si="53"/>
        <v>N</v>
      </c>
      <c r="P237" t="str">
        <f t="shared" si="54"/>
        <v>N</v>
      </c>
      <c r="Q237">
        <f t="shared" si="55"/>
        <v>28.8</v>
      </c>
      <c r="R237">
        <f t="shared" si="62"/>
        <v>0</v>
      </c>
      <c r="S237">
        <f t="shared" si="63"/>
        <v>6</v>
      </c>
      <c r="T237">
        <f t="shared" si="64"/>
        <v>6</v>
      </c>
      <c r="U237">
        <f t="shared" si="65"/>
        <v>6</v>
      </c>
      <c r="V237">
        <f t="shared" si="56"/>
        <v>0</v>
      </c>
      <c r="W237">
        <f t="shared" si="57"/>
        <v>7</v>
      </c>
      <c r="X237">
        <f t="shared" si="58"/>
        <v>57.8</v>
      </c>
      <c r="AA237" t="str">
        <f t="shared" si="59"/>
        <v>N</v>
      </c>
      <c r="AB237" t="str">
        <f t="shared" si="60"/>
        <v>N</v>
      </c>
      <c r="AC237">
        <f t="shared" si="61"/>
        <v>0</v>
      </c>
      <c r="AD237" t="str">
        <f t="shared" si="67"/>
        <v>N</v>
      </c>
      <c r="AE237" t="str">
        <f t="shared" si="68"/>
        <v>N</v>
      </c>
      <c r="AK237" s="12">
        <f t="shared" si="66"/>
        <v>154</v>
      </c>
      <c r="AL237" s="12"/>
    </row>
    <row r="238" spans="1:38" x14ac:dyDescent="0.25">
      <c r="A238" s="1" t="s">
        <v>346</v>
      </c>
      <c r="B238" s="1" t="s">
        <v>347</v>
      </c>
      <c r="C238">
        <v>4</v>
      </c>
      <c r="D238">
        <v>4</v>
      </c>
      <c r="E238">
        <v>5</v>
      </c>
      <c r="F238">
        <v>2</v>
      </c>
      <c r="G238">
        <v>3</v>
      </c>
      <c r="H238">
        <v>5</v>
      </c>
      <c r="I238">
        <v>80</v>
      </c>
      <c r="J238">
        <v>63</v>
      </c>
      <c r="K238">
        <v>36</v>
      </c>
      <c r="L238">
        <v>13</v>
      </c>
      <c r="M238">
        <v>38</v>
      </c>
      <c r="O238" t="str">
        <f t="shared" si="53"/>
        <v>N</v>
      </c>
      <c r="P238" t="str">
        <f t="shared" si="54"/>
        <v>N</v>
      </c>
      <c r="Q238">
        <f t="shared" si="55"/>
        <v>23</v>
      </c>
      <c r="R238">
        <f t="shared" si="62"/>
        <v>4</v>
      </c>
      <c r="S238">
        <f t="shared" si="63"/>
        <v>4</v>
      </c>
      <c r="T238">
        <f t="shared" si="64"/>
        <v>4</v>
      </c>
      <c r="U238">
        <f t="shared" si="65"/>
        <v>10</v>
      </c>
      <c r="V238">
        <f t="shared" si="56"/>
        <v>0</v>
      </c>
      <c r="W238">
        <f t="shared" si="57"/>
        <v>4</v>
      </c>
      <c r="X238">
        <f t="shared" si="58"/>
        <v>47</v>
      </c>
      <c r="AA238" t="str">
        <f t="shared" si="59"/>
        <v>N</v>
      </c>
      <c r="AB238" t="str">
        <f t="shared" si="60"/>
        <v>N</v>
      </c>
      <c r="AC238">
        <f t="shared" si="61"/>
        <v>0</v>
      </c>
      <c r="AD238" t="str">
        <f t="shared" si="67"/>
        <v>N</v>
      </c>
      <c r="AE238" t="str">
        <f t="shared" si="68"/>
        <v>N</v>
      </c>
      <c r="AK238" s="12">
        <f t="shared" si="66"/>
        <v>155</v>
      </c>
      <c r="AL238" s="12"/>
    </row>
    <row r="239" spans="1:38" x14ac:dyDescent="0.25">
      <c r="A239" s="1" t="s">
        <v>348</v>
      </c>
      <c r="B239" s="1" t="s">
        <v>210</v>
      </c>
      <c r="C239">
        <v>7</v>
      </c>
      <c r="D239">
        <v>5</v>
      </c>
      <c r="E239">
        <v>3</v>
      </c>
      <c r="F239">
        <v>2</v>
      </c>
      <c r="G239">
        <v>5</v>
      </c>
      <c r="H239">
        <v>3</v>
      </c>
      <c r="I239">
        <v>89</v>
      </c>
      <c r="J239">
        <v>97</v>
      </c>
      <c r="K239">
        <v>66</v>
      </c>
      <c r="L239">
        <v>5</v>
      </c>
      <c r="M239">
        <v>68</v>
      </c>
      <c r="O239" t="str">
        <f t="shared" si="53"/>
        <v>N</v>
      </c>
      <c r="P239" t="str">
        <f t="shared" si="54"/>
        <v>N</v>
      </c>
      <c r="Q239">
        <f t="shared" si="55"/>
        <v>32.5</v>
      </c>
      <c r="R239">
        <f t="shared" si="62"/>
        <v>8</v>
      </c>
      <c r="S239">
        <f t="shared" si="63"/>
        <v>0</v>
      </c>
      <c r="T239">
        <f t="shared" si="64"/>
        <v>4</v>
      </c>
      <c r="U239">
        <f t="shared" si="65"/>
        <v>8</v>
      </c>
      <c r="V239">
        <f t="shared" si="56"/>
        <v>0</v>
      </c>
      <c r="W239">
        <f t="shared" si="57"/>
        <v>7</v>
      </c>
      <c r="X239">
        <f t="shared" si="58"/>
        <v>55.5</v>
      </c>
      <c r="AA239" t="str">
        <f t="shared" si="59"/>
        <v>N</v>
      </c>
      <c r="AB239" t="str">
        <f t="shared" si="60"/>
        <v>N</v>
      </c>
      <c r="AC239">
        <f t="shared" si="61"/>
        <v>0</v>
      </c>
      <c r="AD239" t="str">
        <f t="shared" si="67"/>
        <v>N</v>
      </c>
      <c r="AE239" t="str">
        <f t="shared" si="68"/>
        <v>N</v>
      </c>
      <c r="AK239" s="12">
        <f t="shared" si="66"/>
        <v>155</v>
      </c>
      <c r="AL239" s="12"/>
    </row>
    <row r="240" spans="1:38" x14ac:dyDescent="0.25">
      <c r="A240" s="1" t="s">
        <v>349</v>
      </c>
      <c r="B240" s="1" t="s">
        <v>350</v>
      </c>
      <c r="C240">
        <v>8</v>
      </c>
      <c r="D240">
        <v>3</v>
      </c>
      <c r="E240">
        <v>5</v>
      </c>
      <c r="F240">
        <v>3</v>
      </c>
      <c r="G240">
        <v>6</v>
      </c>
      <c r="H240">
        <v>6</v>
      </c>
      <c r="I240">
        <v>98</v>
      </c>
      <c r="J240">
        <v>27</v>
      </c>
      <c r="K240">
        <v>75</v>
      </c>
      <c r="L240">
        <v>69</v>
      </c>
      <c r="M240">
        <v>29</v>
      </c>
      <c r="O240" t="str">
        <f t="shared" si="53"/>
        <v>N</v>
      </c>
      <c r="P240" t="str">
        <f t="shared" si="54"/>
        <v>N</v>
      </c>
      <c r="Q240">
        <f t="shared" si="55"/>
        <v>29.8</v>
      </c>
      <c r="R240">
        <f t="shared" si="62"/>
        <v>4</v>
      </c>
      <c r="S240">
        <f t="shared" si="63"/>
        <v>0</v>
      </c>
      <c r="T240">
        <f t="shared" si="64"/>
        <v>8</v>
      </c>
      <c r="U240">
        <f t="shared" si="65"/>
        <v>4</v>
      </c>
      <c r="V240">
        <f t="shared" si="56"/>
        <v>0</v>
      </c>
      <c r="W240">
        <f t="shared" si="57"/>
        <v>8</v>
      </c>
      <c r="X240">
        <f t="shared" si="58"/>
        <v>69.8</v>
      </c>
      <c r="AA240" t="str">
        <f t="shared" si="59"/>
        <v>N</v>
      </c>
      <c r="AB240" t="str">
        <f t="shared" si="60"/>
        <v>N</v>
      </c>
      <c r="AC240">
        <f t="shared" si="61"/>
        <v>0</v>
      </c>
      <c r="AD240" t="str">
        <f t="shared" si="67"/>
        <v>N</v>
      </c>
      <c r="AE240" t="str">
        <f t="shared" si="68"/>
        <v>N</v>
      </c>
      <c r="AK240" s="12">
        <f t="shared" si="66"/>
        <v>156</v>
      </c>
      <c r="AL240" s="12"/>
    </row>
    <row r="241" spans="1:38" x14ac:dyDescent="0.25">
      <c r="A241" s="1" t="s">
        <v>351</v>
      </c>
      <c r="B241" s="1" t="s">
        <v>45</v>
      </c>
      <c r="C241">
        <v>2</v>
      </c>
      <c r="D241">
        <v>2</v>
      </c>
      <c r="E241">
        <v>3</v>
      </c>
      <c r="F241">
        <v>4</v>
      </c>
      <c r="G241">
        <v>2</v>
      </c>
      <c r="H241">
        <v>6</v>
      </c>
      <c r="I241">
        <v>43</v>
      </c>
      <c r="J241">
        <v>45</v>
      </c>
      <c r="K241">
        <v>16</v>
      </c>
      <c r="L241">
        <v>56</v>
      </c>
      <c r="M241">
        <v>7</v>
      </c>
      <c r="O241" t="str">
        <f t="shared" si="53"/>
        <v>N</v>
      </c>
      <c r="P241" t="str">
        <f t="shared" si="54"/>
        <v>N</v>
      </c>
      <c r="Q241">
        <f t="shared" si="55"/>
        <v>16.7</v>
      </c>
      <c r="R241">
        <f t="shared" si="62"/>
        <v>8</v>
      </c>
      <c r="S241">
        <f t="shared" si="63"/>
        <v>4</v>
      </c>
      <c r="T241">
        <f t="shared" si="64"/>
        <v>10</v>
      </c>
      <c r="U241">
        <f t="shared" si="65"/>
        <v>10</v>
      </c>
      <c r="V241">
        <f t="shared" si="56"/>
        <v>0</v>
      </c>
      <c r="W241">
        <f t="shared" si="57"/>
        <v>2</v>
      </c>
      <c r="X241">
        <f t="shared" si="58"/>
        <v>38.700000000000003</v>
      </c>
      <c r="AA241" t="str">
        <f t="shared" si="59"/>
        <v>N</v>
      </c>
      <c r="AB241" t="str">
        <f t="shared" si="60"/>
        <v>N</v>
      </c>
      <c r="AC241">
        <f t="shared" si="61"/>
        <v>0</v>
      </c>
      <c r="AD241" t="str">
        <f t="shared" si="67"/>
        <v>N</v>
      </c>
      <c r="AE241" t="str">
        <f t="shared" si="68"/>
        <v>N</v>
      </c>
      <c r="AK241" s="12">
        <f t="shared" si="66"/>
        <v>157</v>
      </c>
      <c r="AL241" s="12"/>
    </row>
    <row r="242" spans="1:38" x14ac:dyDescent="0.25">
      <c r="A242" s="1" t="s">
        <v>352</v>
      </c>
      <c r="B242" s="1" t="s">
        <v>193</v>
      </c>
      <c r="C242">
        <v>7</v>
      </c>
      <c r="D242">
        <v>6</v>
      </c>
      <c r="E242">
        <v>6</v>
      </c>
      <c r="F242">
        <v>2</v>
      </c>
      <c r="G242">
        <v>3</v>
      </c>
      <c r="H242">
        <v>6</v>
      </c>
      <c r="I242">
        <v>19</v>
      </c>
      <c r="J242">
        <v>5</v>
      </c>
      <c r="K242">
        <v>76</v>
      </c>
      <c r="L242">
        <v>74</v>
      </c>
      <c r="M242">
        <v>16</v>
      </c>
      <c r="O242" t="str">
        <f t="shared" si="53"/>
        <v>N</v>
      </c>
      <c r="P242" t="str">
        <f t="shared" si="54"/>
        <v>N</v>
      </c>
      <c r="Q242">
        <f t="shared" si="55"/>
        <v>19</v>
      </c>
      <c r="R242">
        <f t="shared" si="62"/>
        <v>4</v>
      </c>
      <c r="S242">
        <f t="shared" si="63"/>
        <v>6</v>
      </c>
      <c r="T242">
        <f t="shared" si="64"/>
        <v>0</v>
      </c>
      <c r="U242">
        <f t="shared" si="65"/>
        <v>10</v>
      </c>
      <c r="V242">
        <f t="shared" si="56"/>
        <v>2</v>
      </c>
      <c r="W242">
        <f t="shared" si="57"/>
        <v>7</v>
      </c>
      <c r="X242">
        <f t="shared" si="58"/>
        <v>52</v>
      </c>
      <c r="AA242" t="str">
        <f t="shared" si="59"/>
        <v>N</v>
      </c>
      <c r="AB242" t="str">
        <f t="shared" si="60"/>
        <v>N</v>
      </c>
      <c r="AC242">
        <f t="shared" si="61"/>
        <v>0</v>
      </c>
      <c r="AD242" t="str">
        <f t="shared" si="67"/>
        <v>N</v>
      </c>
      <c r="AE242" t="str">
        <f t="shared" si="68"/>
        <v>N</v>
      </c>
      <c r="AK242" s="12">
        <f t="shared" si="66"/>
        <v>158</v>
      </c>
      <c r="AL242" s="12"/>
    </row>
    <row r="243" spans="1:38" x14ac:dyDescent="0.25">
      <c r="A243" s="1" t="s">
        <v>353</v>
      </c>
      <c r="B243" s="1" t="s">
        <v>86</v>
      </c>
      <c r="C243">
        <v>2</v>
      </c>
      <c r="D243">
        <v>3</v>
      </c>
      <c r="E243">
        <v>2</v>
      </c>
      <c r="F243">
        <v>5</v>
      </c>
      <c r="G243">
        <v>5</v>
      </c>
      <c r="H243">
        <v>4</v>
      </c>
      <c r="I243">
        <v>60</v>
      </c>
      <c r="J243">
        <v>48</v>
      </c>
      <c r="K243">
        <v>73</v>
      </c>
      <c r="L243">
        <v>93</v>
      </c>
      <c r="M243">
        <v>51</v>
      </c>
      <c r="O243" t="str">
        <f t="shared" si="53"/>
        <v>N</v>
      </c>
      <c r="P243" t="str">
        <f t="shared" si="54"/>
        <v>N</v>
      </c>
      <c r="Q243">
        <f t="shared" si="55"/>
        <v>32.5</v>
      </c>
      <c r="R243">
        <f t="shared" si="62"/>
        <v>10</v>
      </c>
      <c r="S243">
        <f t="shared" si="63"/>
        <v>0</v>
      </c>
      <c r="T243">
        <f t="shared" si="64"/>
        <v>4</v>
      </c>
      <c r="U243">
        <f t="shared" si="65"/>
        <v>10</v>
      </c>
      <c r="V243">
        <f t="shared" si="56"/>
        <v>0</v>
      </c>
      <c r="W243">
        <f t="shared" si="57"/>
        <v>2</v>
      </c>
      <c r="X243">
        <f t="shared" si="58"/>
        <v>56.5</v>
      </c>
      <c r="AA243" t="str">
        <f t="shared" si="59"/>
        <v>N</v>
      </c>
      <c r="AB243" t="str">
        <f t="shared" si="60"/>
        <v>N</v>
      </c>
      <c r="AC243">
        <f t="shared" si="61"/>
        <v>0</v>
      </c>
      <c r="AD243" t="str">
        <f t="shared" si="67"/>
        <v>N</v>
      </c>
      <c r="AE243" t="str">
        <f t="shared" si="68"/>
        <v>N</v>
      </c>
      <c r="AK243" s="12">
        <f t="shared" si="66"/>
        <v>158</v>
      </c>
      <c r="AL243" s="12"/>
    </row>
    <row r="244" spans="1:38" x14ac:dyDescent="0.25">
      <c r="A244" s="1" t="s">
        <v>354</v>
      </c>
      <c r="B244" s="1" t="s">
        <v>355</v>
      </c>
      <c r="C244">
        <v>4</v>
      </c>
      <c r="D244">
        <v>6</v>
      </c>
      <c r="E244">
        <v>3</v>
      </c>
      <c r="F244">
        <v>6</v>
      </c>
      <c r="G244">
        <v>5</v>
      </c>
      <c r="H244">
        <v>6</v>
      </c>
      <c r="I244">
        <v>82</v>
      </c>
      <c r="J244">
        <v>21</v>
      </c>
      <c r="K244">
        <v>64</v>
      </c>
      <c r="L244">
        <v>61</v>
      </c>
      <c r="M244">
        <v>93</v>
      </c>
      <c r="O244" t="str">
        <f t="shared" si="53"/>
        <v>N</v>
      </c>
      <c r="P244" t="str">
        <f t="shared" si="54"/>
        <v>N</v>
      </c>
      <c r="Q244">
        <f t="shared" si="55"/>
        <v>32.1</v>
      </c>
      <c r="R244">
        <f t="shared" si="62"/>
        <v>0</v>
      </c>
      <c r="S244">
        <f t="shared" si="63"/>
        <v>8</v>
      </c>
      <c r="T244">
        <f t="shared" si="64"/>
        <v>8</v>
      </c>
      <c r="U244">
        <f t="shared" si="65"/>
        <v>6</v>
      </c>
      <c r="V244">
        <f t="shared" si="56"/>
        <v>2</v>
      </c>
      <c r="W244">
        <f t="shared" si="57"/>
        <v>4</v>
      </c>
      <c r="X244">
        <f t="shared" si="58"/>
        <v>70.099999999999994</v>
      </c>
      <c r="AA244" t="str">
        <f t="shared" si="59"/>
        <v>N</v>
      </c>
      <c r="AB244" t="str">
        <f t="shared" si="60"/>
        <v>N</v>
      </c>
      <c r="AC244">
        <f t="shared" si="61"/>
        <v>0</v>
      </c>
      <c r="AD244" t="str">
        <f t="shared" si="67"/>
        <v>N</v>
      </c>
      <c r="AE244" t="str">
        <f t="shared" si="68"/>
        <v>N</v>
      </c>
      <c r="AK244" s="12">
        <f t="shared" si="66"/>
        <v>159</v>
      </c>
      <c r="AL244" s="12"/>
    </row>
    <row r="245" spans="1:38" x14ac:dyDescent="0.25">
      <c r="A245" s="1" t="s">
        <v>356</v>
      </c>
      <c r="B245" s="1" t="s">
        <v>357</v>
      </c>
      <c r="C245">
        <v>2</v>
      </c>
      <c r="D245">
        <v>4</v>
      </c>
      <c r="E245">
        <v>2</v>
      </c>
      <c r="F245">
        <v>4</v>
      </c>
      <c r="G245">
        <v>3</v>
      </c>
      <c r="H245">
        <v>4</v>
      </c>
      <c r="I245">
        <v>65</v>
      </c>
      <c r="J245">
        <v>50</v>
      </c>
      <c r="K245">
        <v>15</v>
      </c>
      <c r="L245">
        <v>67</v>
      </c>
      <c r="M245">
        <v>88</v>
      </c>
      <c r="O245" t="str">
        <f t="shared" si="53"/>
        <v>N</v>
      </c>
      <c r="P245" t="str">
        <f t="shared" si="54"/>
        <v>N</v>
      </c>
      <c r="Q245">
        <f t="shared" si="55"/>
        <v>28.5</v>
      </c>
      <c r="R245">
        <f t="shared" si="62"/>
        <v>4</v>
      </c>
      <c r="S245">
        <f t="shared" si="63"/>
        <v>10</v>
      </c>
      <c r="T245">
        <f t="shared" si="64"/>
        <v>8</v>
      </c>
      <c r="U245">
        <f t="shared" si="65"/>
        <v>10</v>
      </c>
      <c r="V245">
        <f t="shared" si="56"/>
        <v>0</v>
      </c>
      <c r="W245">
        <f t="shared" si="57"/>
        <v>2</v>
      </c>
      <c r="X245">
        <f t="shared" si="58"/>
        <v>46.5</v>
      </c>
      <c r="AA245" t="str">
        <f t="shared" si="59"/>
        <v>N</v>
      </c>
      <c r="AB245" t="str">
        <f t="shared" si="60"/>
        <v>N</v>
      </c>
      <c r="AC245">
        <f t="shared" si="61"/>
        <v>0</v>
      </c>
      <c r="AD245" t="str">
        <f t="shared" si="67"/>
        <v>N</v>
      </c>
      <c r="AE245" t="str">
        <f t="shared" si="68"/>
        <v>N</v>
      </c>
      <c r="AK245" s="12">
        <f t="shared" si="66"/>
        <v>159</v>
      </c>
      <c r="AL245" s="12"/>
    </row>
    <row r="246" spans="1:38" x14ac:dyDescent="0.25">
      <c r="A246" s="1" t="s">
        <v>358</v>
      </c>
      <c r="B246" s="1" t="s">
        <v>174</v>
      </c>
      <c r="C246">
        <v>8</v>
      </c>
      <c r="D246">
        <v>3</v>
      </c>
      <c r="E246">
        <v>6</v>
      </c>
      <c r="F246">
        <v>3</v>
      </c>
      <c r="G246">
        <v>6</v>
      </c>
      <c r="H246">
        <v>3</v>
      </c>
      <c r="I246">
        <v>85</v>
      </c>
      <c r="J246">
        <v>68</v>
      </c>
      <c r="K246">
        <v>59</v>
      </c>
      <c r="L246">
        <v>5</v>
      </c>
      <c r="M246">
        <v>29</v>
      </c>
      <c r="O246" t="str">
        <f t="shared" si="53"/>
        <v>N</v>
      </c>
      <c r="P246" t="str">
        <f t="shared" si="54"/>
        <v>N</v>
      </c>
      <c r="Q246">
        <f t="shared" si="55"/>
        <v>24.6</v>
      </c>
      <c r="R246">
        <f t="shared" si="62"/>
        <v>0</v>
      </c>
      <c r="S246">
        <f t="shared" si="63"/>
        <v>6</v>
      </c>
      <c r="T246">
        <f t="shared" si="64"/>
        <v>4</v>
      </c>
      <c r="U246">
        <f t="shared" si="65"/>
        <v>6</v>
      </c>
      <c r="V246">
        <f t="shared" si="56"/>
        <v>0</v>
      </c>
      <c r="W246">
        <f t="shared" si="57"/>
        <v>8</v>
      </c>
      <c r="X246">
        <f t="shared" si="58"/>
        <v>60.6</v>
      </c>
      <c r="AA246" t="str">
        <f t="shared" si="59"/>
        <v>N</v>
      </c>
      <c r="AB246" t="str">
        <f t="shared" si="60"/>
        <v>N</v>
      </c>
      <c r="AC246">
        <f t="shared" si="61"/>
        <v>0</v>
      </c>
      <c r="AD246" t="str">
        <f t="shared" si="67"/>
        <v>N</v>
      </c>
      <c r="AE246" t="str">
        <f t="shared" si="68"/>
        <v>N</v>
      </c>
      <c r="AK246" s="12">
        <f t="shared" si="66"/>
        <v>160</v>
      </c>
      <c r="AL246" s="12"/>
    </row>
    <row r="247" spans="1:38" x14ac:dyDescent="0.25">
      <c r="A247" s="1" t="s">
        <v>359</v>
      </c>
      <c r="B247" s="1" t="s">
        <v>360</v>
      </c>
      <c r="C247">
        <v>7</v>
      </c>
      <c r="D247">
        <v>6</v>
      </c>
      <c r="E247">
        <v>2</v>
      </c>
      <c r="F247">
        <v>3</v>
      </c>
      <c r="G247">
        <v>2</v>
      </c>
      <c r="H247">
        <v>2</v>
      </c>
      <c r="I247">
        <v>91</v>
      </c>
      <c r="J247">
        <v>65</v>
      </c>
      <c r="K247">
        <v>12</v>
      </c>
      <c r="L247">
        <v>78</v>
      </c>
      <c r="M247">
        <v>87</v>
      </c>
      <c r="O247" t="str">
        <f t="shared" si="53"/>
        <v>N</v>
      </c>
      <c r="P247" t="str">
        <f t="shared" si="54"/>
        <v>N</v>
      </c>
      <c r="Q247">
        <f t="shared" si="55"/>
        <v>33.299999999999997</v>
      </c>
      <c r="R247">
        <f t="shared" si="62"/>
        <v>10</v>
      </c>
      <c r="S247">
        <f t="shared" si="63"/>
        <v>4</v>
      </c>
      <c r="T247">
        <f t="shared" si="64"/>
        <v>10</v>
      </c>
      <c r="U247">
        <f t="shared" si="65"/>
        <v>4</v>
      </c>
      <c r="V247">
        <f t="shared" si="56"/>
        <v>2</v>
      </c>
      <c r="W247">
        <f t="shared" si="57"/>
        <v>7</v>
      </c>
      <c r="X247">
        <f t="shared" si="58"/>
        <v>46.3</v>
      </c>
      <c r="AA247" t="str">
        <f t="shared" si="59"/>
        <v>N</v>
      </c>
      <c r="AB247" t="str">
        <f t="shared" si="60"/>
        <v>N</v>
      </c>
      <c r="AC247">
        <f t="shared" si="61"/>
        <v>0</v>
      </c>
      <c r="AD247" t="str">
        <f t="shared" si="67"/>
        <v>N</v>
      </c>
      <c r="AE247" t="str">
        <f t="shared" si="68"/>
        <v>N</v>
      </c>
      <c r="AK247" s="12">
        <f t="shared" si="66"/>
        <v>160</v>
      </c>
      <c r="AL247" s="12"/>
    </row>
    <row r="248" spans="1:38" x14ac:dyDescent="0.25">
      <c r="A248" s="1" t="s">
        <v>361</v>
      </c>
      <c r="B248" s="1" t="s">
        <v>362</v>
      </c>
      <c r="C248">
        <v>2</v>
      </c>
      <c r="D248">
        <v>6</v>
      </c>
      <c r="E248">
        <v>6</v>
      </c>
      <c r="F248">
        <v>6</v>
      </c>
      <c r="G248">
        <v>2</v>
      </c>
      <c r="H248">
        <v>3</v>
      </c>
      <c r="I248">
        <v>65</v>
      </c>
      <c r="J248">
        <v>28</v>
      </c>
      <c r="K248">
        <v>80</v>
      </c>
      <c r="L248">
        <v>55</v>
      </c>
      <c r="M248">
        <v>60</v>
      </c>
      <c r="O248" t="str">
        <f t="shared" si="53"/>
        <v>N</v>
      </c>
      <c r="P248" t="str">
        <f t="shared" si="54"/>
        <v>N</v>
      </c>
      <c r="Q248">
        <f t="shared" si="55"/>
        <v>28.8</v>
      </c>
      <c r="R248">
        <f t="shared" si="62"/>
        <v>0</v>
      </c>
      <c r="S248">
        <f t="shared" si="63"/>
        <v>4</v>
      </c>
      <c r="T248">
        <f t="shared" si="64"/>
        <v>0</v>
      </c>
      <c r="U248">
        <f t="shared" si="65"/>
        <v>0</v>
      </c>
      <c r="V248">
        <f t="shared" si="56"/>
        <v>2</v>
      </c>
      <c r="W248">
        <f t="shared" si="57"/>
        <v>2</v>
      </c>
      <c r="X248">
        <f t="shared" si="58"/>
        <v>56.8</v>
      </c>
      <c r="AA248" t="str">
        <f t="shared" si="59"/>
        <v>N</v>
      </c>
      <c r="AB248" t="str">
        <f t="shared" si="60"/>
        <v>N</v>
      </c>
      <c r="AC248">
        <f t="shared" si="61"/>
        <v>0</v>
      </c>
      <c r="AD248" t="str">
        <f t="shared" si="67"/>
        <v>N</v>
      </c>
      <c r="AE248" t="str">
        <f t="shared" si="68"/>
        <v>N</v>
      </c>
      <c r="AK248" s="12">
        <f t="shared" si="66"/>
        <v>160</v>
      </c>
      <c r="AL248" s="12"/>
    </row>
    <row r="249" spans="1:38" x14ac:dyDescent="0.25">
      <c r="A249" s="1" t="s">
        <v>363</v>
      </c>
      <c r="B249" s="1" t="s">
        <v>139</v>
      </c>
      <c r="C249">
        <v>4</v>
      </c>
      <c r="D249">
        <v>4</v>
      </c>
      <c r="E249">
        <v>2</v>
      </c>
      <c r="F249">
        <v>3</v>
      </c>
      <c r="G249">
        <v>3</v>
      </c>
      <c r="H249">
        <v>5</v>
      </c>
      <c r="I249">
        <v>14</v>
      </c>
      <c r="J249">
        <v>4</v>
      </c>
      <c r="K249">
        <v>93</v>
      </c>
      <c r="L249">
        <v>36</v>
      </c>
      <c r="M249">
        <v>26</v>
      </c>
      <c r="O249" t="str">
        <f t="shared" si="53"/>
        <v>N</v>
      </c>
      <c r="P249" t="str">
        <f t="shared" si="54"/>
        <v>N</v>
      </c>
      <c r="Q249">
        <f t="shared" si="55"/>
        <v>17.3</v>
      </c>
      <c r="R249">
        <f t="shared" si="62"/>
        <v>10</v>
      </c>
      <c r="S249">
        <f t="shared" si="63"/>
        <v>10</v>
      </c>
      <c r="T249">
        <f t="shared" si="64"/>
        <v>0</v>
      </c>
      <c r="U249">
        <f t="shared" si="65"/>
        <v>4</v>
      </c>
      <c r="V249">
        <f t="shared" si="56"/>
        <v>0</v>
      </c>
      <c r="W249">
        <f t="shared" si="57"/>
        <v>4</v>
      </c>
      <c r="X249">
        <f t="shared" si="58"/>
        <v>37.299999999999997</v>
      </c>
      <c r="AA249" t="str">
        <f t="shared" si="59"/>
        <v>N</v>
      </c>
      <c r="AB249" t="str">
        <f t="shared" si="60"/>
        <v>N</v>
      </c>
      <c r="AC249">
        <f t="shared" si="61"/>
        <v>0</v>
      </c>
      <c r="AD249" t="str">
        <f t="shared" si="67"/>
        <v>N</v>
      </c>
      <c r="AE249" t="str">
        <f t="shared" si="68"/>
        <v>N</v>
      </c>
      <c r="AK249" s="12">
        <f t="shared" si="66"/>
        <v>161</v>
      </c>
      <c r="AL249" s="12"/>
    </row>
    <row r="250" spans="1:38" x14ac:dyDescent="0.25">
      <c r="A250" s="1" t="s">
        <v>364</v>
      </c>
      <c r="B250" s="1" t="s">
        <v>203</v>
      </c>
      <c r="C250">
        <v>0</v>
      </c>
      <c r="D250">
        <v>6</v>
      </c>
      <c r="E250">
        <v>2</v>
      </c>
      <c r="F250">
        <v>6</v>
      </c>
      <c r="G250">
        <v>5</v>
      </c>
      <c r="H250">
        <v>6</v>
      </c>
      <c r="I250">
        <v>15</v>
      </c>
      <c r="J250">
        <v>42</v>
      </c>
      <c r="K250">
        <v>90</v>
      </c>
      <c r="L250">
        <v>14</v>
      </c>
      <c r="M250">
        <v>88</v>
      </c>
      <c r="O250" t="str">
        <f t="shared" si="53"/>
        <v>Szubarczyk</v>
      </c>
      <c r="P250" t="str">
        <f t="shared" si="54"/>
        <v>Dawid</v>
      </c>
      <c r="Q250">
        <f t="shared" si="55"/>
        <v>24.9</v>
      </c>
      <c r="R250">
        <f t="shared" si="62"/>
        <v>0</v>
      </c>
      <c r="S250">
        <f t="shared" si="63"/>
        <v>4</v>
      </c>
      <c r="T250">
        <f t="shared" si="64"/>
        <v>4</v>
      </c>
      <c r="U250">
        <f t="shared" si="65"/>
        <v>8</v>
      </c>
      <c r="V250">
        <f t="shared" si="56"/>
        <v>2</v>
      </c>
      <c r="W250">
        <f t="shared" si="57"/>
        <v>0</v>
      </c>
      <c r="X250">
        <f t="shared" si="58"/>
        <v>54.9</v>
      </c>
      <c r="AA250" t="str">
        <f t="shared" si="59"/>
        <v>N</v>
      </c>
      <c r="AB250" t="str">
        <f t="shared" si="60"/>
        <v>N</v>
      </c>
      <c r="AC250">
        <f t="shared" si="61"/>
        <v>0</v>
      </c>
      <c r="AD250" t="str">
        <f t="shared" si="67"/>
        <v>N</v>
      </c>
      <c r="AE250" t="str">
        <f t="shared" si="68"/>
        <v>N</v>
      </c>
      <c r="AK250" s="12">
        <f t="shared" si="66"/>
        <v>162</v>
      </c>
      <c r="AL250" s="12"/>
    </row>
    <row r="251" spans="1:38" x14ac:dyDescent="0.25">
      <c r="A251" s="1" t="s">
        <v>365</v>
      </c>
      <c r="B251" s="1" t="s">
        <v>16</v>
      </c>
      <c r="C251">
        <v>8</v>
      </c>
      <c r="D251">
        <v>5</v>
      </c>
      <c r="E251">
        <v>4</v>
      </c>
      <c r="F251">
        <v>4</v>
      </c>
      <c r="G251">
        <v>4</v>
      </c>
      <c r="H251">
        <v>3</v>
      </c>
      <c r="I251">
        <v>39</v>
      </c>
      <c r="J251">
        <v>45</v>
      </c>
      <c r="K251">
        <v>68</v>
      </c>
      <c r="L251">
        <v>26</v>
      </c>
      <c r="M251">
        <v>30</v>
      </c>
      <c r="O251" t="str">
        <f t="shared" si="53"/>
        <v>N</v>
      </c>
      <c r="P251" t="str">
        <f t="shared" si="54"/>
        <v>N</v>
      </c>
      <c r="Q251">
        <f t="shared" si="55"/>
        <v>20.8</v>
      </c>
      <c r="R251">
        <f t="shared" si="62"/>
        <v>0</v>
      </c>
      <c r="S251">
        <f t="shared" si="63"/>
        <v>10</v>
      </c>
      <c r="T251">
        <f t="shared" si="64"/>
        <v>8</v>
      </c>
      <c r="U251">
        <f t="shared" si="65"/>
        <v>10</v>
      </c>
      <c r="V251">
        <f t="shared" si="56"/>
        <v>0</v>
      </c>
      <c r="W251">
        <f t="shared" si="57"/>
        <v>8</v>
      </c>
      <c r="X251">
        <f t="shared" si="58"/>
        <v>50.8</v>
      </c>
      <c r="AA251" t="str">
        <f t="shared" si="59"/>
        <v>N</v>
      </c>
      <c r="AB251" t="str">
        <f t="shared" si="60"/>
        <v>N</v>
      </c>
      <c r="AC251">
        <f t="shared" si="61"/>
        <v>0</v>
      </c>
      <c r="AD251" t="str">
        <f t="shared" si="67"/>
        <v>N</v>
      </c>
      <c r="AE251" t="str">
        <f t="shared" si="68"/>
        <v>N</v>
      </c>
      <c r="AK251" s="12">
        <f t="shared" si="66"/>
        <v>163</v>
      </c>
      <c r="AL251" s="12"/>
    </row>
    <row r="252" spans="1:38" x14ac:dyDescent="0.25">
      <c r="A252" s="1" t="s">
        <v>366</v>
      </c>
      <c r="B252" s="1" t="s">
        <v>367</v>
      </c>
      <c r="C252">
        <v>3</v>
      </c>
      <c r="D252">
        <v>6</v>
      </c>
      <c r="E252">
        <v>3</v>
      </c>
      <c r="F252">
        <v>4</v>
      </c>
      <c r="G252">
        <v>3</v>
      </c>
      <c r="H252">
        <v>5</v>
      </c>
      <c r="I252">
        <v>86</v>
      </c>
      <c r="J252">
        <v>46</v>
      </c>
      <c r="K252">
        <v>9</v>
      </c>
      <c r="L252">
        <v>68</v>
      </c>
      <c r="M252">
        <v>39</v>
      </c>
      <c r="O252" t="str">
        <f t="shared" si="53"/>
        <v>N</v>
      </c>
      <c r="P252" t="str">
        <f t="shared" si="54"/>
        <v>N</v>
      </c>
      <c r="Q252">
        <f t="shared" si="55"/>
        <v>24.8</v>
      </c>
      <c r="R252">
        <f t="shared" si="62"/>
        <v>6</v>
      </c>
      <c r="S252">
        <f t="shared" si="63"/>
        <v>6</v>
      </c>
      <c r="T252">
        <f t="shared" si="64"/>
        <v>6</v>
      </c>
      <c r="U252">
        <f t="shared" si="65"/>
        <v>4</v>
      </c>
      <c r="V252">
        <f t="shared" si="56"/>
        <v>2</v>
      </c>
      <c r="W252">
        <f t="shared" si="57"/>
        <v>3</v>
      </c>
      <c r="X252">
        <f t="shared" si="58"/>
        <v>51.8</v>
      </c>
      <c r="AA252" t="str">
        <f t="shared" si="59"/>
        <v>N</v>
      </c>
      <c r="AB252" t="str">
        <f t="shared" si="60"/>
        <v>N</v>
      </c>
      <c r="AC252">
        <f t="shared" si="61"/>
        <v>0</v>
      </c>
      <c r="AD252" t="str">
        <f t="shared" si="67"/>
        <v>N</v>
      </c>
      <c r="AE252" t="str">
        <f t="shared" si="68"/>
        <v>N</v>
      </c>
      <c r="AK252" s="12">
        <f t="shared" si="66"/>
        <v>164</v>
      </c>
      <c r="AL252" s="12"/>
    </row>
    <row r="253" spans="1:38" x14ac:dyDescent="0.25">
      <c r="A253" s="1" t="s">
        <v>368</v>
      </c>
      <c r="B253" s="1" t="s">
        <v>369</v>
      </c>
      <c r="C253">
        <v>7</v>
      </c>
      <c r="D253">
        <v>4</v>
      </c>
      <c r="E253">
        <v>6</v>
      </c>
      <c r="F253">
        <v>6</v>
      </c>
      <c r="G253">
        <v>6</v>
      </c>
      <c r="H253">
        <v>2</v>
      </c>
      <c r="I253">
        <v>17</v>
      </c>
      <c r="J253">
        <v>16</v>
      </c>
      <c r="K253">
        <v>12</v>
      </c>
      <c r="L253">
        <v>54</v>
      </c>
      <c r="M253">
        <v>91</v>
      </c>
      <c r="O253" t="str">
        <f t="shared" si="53"/>
        <v>N</v>
      </c>
      <c r="P253" t="str">
        <f t="shared" si="54"/>
        <v>N</v>
      </c>
      <c r="Q253">
        <f t="shared" si="55"/>
        <v>19</v>
      </c>
      <c r="R253">
        <f t="shared" si="62"/>
        <v>4</v>
      </c>
      <c r="S253">
        <f t="shared" si="63"/>
        <v>6</v>
      </c>
      <c r="T253">
        <f t="shared" si="64"/>
        <v>4</v>
      </c>
      <c r="U253">
        <f t="shared" si="65"/>
        <v>8</v>
      </c>
      <c r="V253">
        <f t="shared" si="56"/>
        <v>0</v>
      </c>
      <c r="W253">
        <f t="shared" si="57"/>
        <v>7</v>
      </c>
      <c r="X253">
        <f t="shared" si="58"/>
        <v>56</v>
      </c>
      <c r="AA253" t="str">
        <f t="shared" si="59"/>
        <v>N</v>
      </c>
      <c r="AB253" t="str">
        <f t="shared" si="60"/>
        <v>N</v>
      </c>
      <c r="AC253">
        <f t="shared" si="61"/>
        <v>0</v>
      </c>
      <c r="AD253" t="str">
        <f t="shared" si="67"/>
        <v>N</v>
      </c>
      <c r="AE253" t="str">
        <f t="shared" si="68"/>
        <v>N</v>
      </c>
      <c r="AK253" s="12">
        <f t="shared" si="66"/>
        <v>165</v>
      </c>
      <c r="AL253" s="12"/>
    </row>
    <row r="254" spans="1:38" x14ac:dyDescent="0.25">
      <c r="A254" s="1" t="s">
        <v>370</v>
      </c>
      <c r="B254" s="1" t="s">
        <v>371</v>
      </c>
      <c r="C254">
        <v>4</v>
      </c>
      <c r="D254">
        <v>2</v>
      </c>
      <c r="E254">
        <v>4</v>
      </c>
      <c r="F254">
        <v>3</v>
      </c>
      <c r="G254">
        <v>5</v>
      </c>
      <c r="H254">
        <v>2</v>
      </c>
      <c r="I254">
        <v>68</v>
      </c>
      <c r="J254">
        <v>87</v>
      </c>
      <c r="K254">
        <v>48</v>
      </c>
      <c r="L254">
        <v>54</v>
      </c>
      <c r="M254">
        <v>39</v>
      </c>
      <c r="O254" t="str">
        <f t="shared" si="53"/>
        <v>N</v>
      </c>
      <c r="P254" t="str">
        <f t="shared" si="54"/>
        <v>N</v>
      </c>
      <c r="Q254">
        <f t="shared" si="55"/>
        <v>29.6</v>
      </c>
      <c r="R254">
        <f t="shared" si="62"/>
        <v>10</v>
      </c>
      <c r="S254">
        <f t="shared" si="63"/>
        <v>10</v>
      </c>
      <c r="T254">
        <f t="shared" si="64"/>
        <v>10</v>
      </c>
      <c r="U254">
        <f t="shared" si="65"/>
        <v>0</v>
      </c>
      <c r="V254">
        <f t="shared" si="56"/>
        <v>0</v>
      </c>
      <c r="W254">
        <f t="shared" si="57"/>
        <v>4</v>
      </c>
      <c r="X254">
        <f t="shared" si="58"/>
        <v>51.6</v>
      </c>
      <c r="AA254" t="str">
        <f t="shared" si="59"/>
        <v>N</v>
      </c>
      <c r="AB254" t="str">
        <f t="shared" si="60"/>
        <v>N</v>
      </c>
      <c r="AC254">
        <f t="shared" si="61"/>
        <v>0</v>
      </c>
      <c r="AD254" t="str">
        <f t="shared" si="67"/>
        <v>N</v>
      </c>
      <c r="AE254" t="str">
        <f t="shared" si="68"/>
        <v>N</v>
      </c>
      <c r="AK254" s="12">
        <f t="shared" si="66"/>
        <v>165</v>
      </c>
      <c r="AL254" s="12"/>
    </row>
    <row r="255" spans="1:38" x14ac:dyDescent="0.25">
      <c r="A255" s="1" t="s">
        <v>372</v>
      </c>
      <c r="B255" s="1" t="s">
        <v>180</v>
      </c>
      <c r="C255">
        <v>8</v>
      </c>
      <c r="D255">
        <v>3</v>
      </c>
      <c r="E255">
        <v>5</v>
      </c>
      <c r="F255">
        <v>2</v>
      </c>
      <c r="G255">
        <v>5</v>
      </c>
      <c r="H255">
        <v>3</v>
      </c>
      <c r="I255">
        <v>99</v>
      </c>
      <c r="J255">
        <v>90</v>
      </c>
      <c r="K255">
        <v>59</v>
      </c>
      <c r="L255">
        <v>78</v>
      </c>
      <c r="M255">
        <v>93</v>
      </c>
      <c r="O255" t="str">
        <f t="shared" si="53"/>
        <v>N</v>
      </c>
      <c r="P255" t="str">
        <f t="shared" si="54"/>
        <v>N</v>
      </c>
      <c r="Q255">
        <f t="shared" si="55"/>
        <v>41.9</v>
      </c>
      <c r="R255">
        <f t="shared" si="62"/>
        <v>6</v>
      </c>
      <c r="S255">
        <f t="shared" si="63"/>
        <v>4</v>
      </c>
      <c r="T255">
        <f t="shared" si="64"/>
        <v>8</v>
      </c>
      <c r="U255">
        <f t="shared" si="65"/>
        <v>0</v>
      </c>
      <c r="V255">
        <f t="shared" si="56"/>
        <v>0</v>
      </c>
      <c r="W255">
        <f t="shared" si="57"/>
        <v>8</v>
      </c>
      <c r="X255">
        <f t="shared" si="58"/>
        <v>69.900000000000006</v>
      </c>
      <c r="AA255" t="str">
        <f t="shared" si="59"/>
        <v>N</v>
      </c>
      <c r="AB255" t="str">
        <f t="shared" si="60"/>
        <v>N</v>
      </c>
      <c r="AC255">
        <f t="shared" si="61"/>
        <v>0</v>
      </c>
      <c r="AD255" t="str">
        <f t="shared" si="67"/>
        <v>N</v>
      </c>
      <c r="AE255" t="str">
        <f t="shared" si="68"/>
        <v>N</v>
      </c>
      <c r="AK255" s="12">
        <f t="shared" si="66"/>
        <v>165</v>
      </c>
      <c r="AL255" s="12"/>
    </row>
    <row r="256" spans="1:38" x14ac:dyDescent="0.25">
      <c r="A256" s="1" t="s">
        <v>373</v>
      </c>
      <c r="B256" s="1" t="s">
        <v>357</v>
      </c>
      <c r="C256">
        <v>1</v>
      </c>
      <c r="D256">
        <v>6</v>
      </c>
      <c r="E256">
        <v>6</v>
      </c>
      <c r="F256">
        <v>5</v>
      </c>
      <c r="G256">
        <v>3</v>
      </c>
      <c r="H256">
        <v>6</v>
      </c>
      <c r="I256">
        <v>58</v>
      </c>
      <c r="J256">
        <v>93</v>
      </c>
      <c r="K256">
        <v>93</v>
      </c>
      <c r="L256">
        <v>82</v>
      </c>
      <c r="M256">
        <v>17</v>
      </c>
      <c r="O256" t="str">
        <f t="shared" si="53"/>
        <v>N</v>
      </c>
      <c r="P256" t="str">
        <f t="shared" si="54"/>
        <v>N</v>
      </c>
      <c r="Q256">
        <f t="shared" si="55"/>
        <v>34.299999999999997</v>
      </c>
      <c r="R256">
        <f t="shared" si="62"/>
        <v>8</v>
      </c>
      <c r="S256">
        <f t="shared" si="63"/>
        <v>0</v>
      </c>
      <c r="T256">
        <f t="shared" si="64"/>
        <v>8</v>
      </c>
      <c r="U256">
        <f t="shared" si="65"/>
        <v>4</v>
      </c>
      <c r="V256">
        <f t="shared" si="56"/>
        <v>2</v>
      </c>
      <c r="W256">
        <f t="shared" si="57"/>
        <v>1</v>
      </c>
      <c r="X256">
        <f t="shared" si="58"/>
        <v>69.3</v>
      </c>
      <c r="AA256" t="str">
        <f t="shared" si="59"/>
        <v>N</v>
      </c>
      <c r="AB256" t="str">
        <f t="shared" si="60"/>
        <v>N</v>
      </c>
      <c r="AC256">
        <f t="shared" si="61"/>
        <v>0</v>
      </c>
      <c r="AD256" t="str">
        <f t="shared" si="67"/>
        <v>N</v>
      </c>
      <c r="AE256" t="str">
        <f t="shared" si="68"/>
        <v>N</v>
      </c>
      <c r="AK256" s="12">
        <f t="shared" si="66"/>
        <v>166</v>
      </c>
      <c r="AL256" s="12"/>
    </row>
    <row r="257" spans="1:38" x14ac:dyDescent="0.25">
      <c r="A257" s="1" t="s">
        <v>374</v>
      </c>
      <c r="B257" s="1" t="s">
        <v>327</v>
      </c>
      <c r="C257">
        <v>6</v>
      </c>
      <c r="D257">
        <v>4</v>
      </c>
      <c r="E257">
        <v>5</v>
      </c>
      <c r="F257">
        <v>3</v>
      </c>
      <c r="G257">
        <v>2</v>
      </c>
      <c r="H257">
        <v>2</v>
      </c>
      <c r="I257">
        <v>38</v>
      </c>
      <c r="J257">
        <v>13</v>
      </c>
      <c r="K257">
        <v>62</v>
      </c>
      <c r="L257">
        <v>22</v>
      </c>
      <c r="M257">
        <v>14</v>
      </c>
      <c r="O257" t="str">
        <f t="shared" si="53"/>
        <v>N</v>
      </c>
      <c r="P257" t="str">
        <f t="shared" si="54"/>
        <v>N</v>
      </c>
      <c r="Q257">
        <f t="shared" si="55"/>
        <v>14.9</v>
      </c>
      <c r="R257">
        <f t="shared" si="62"/>
        <v>10</v>
      </c>
      <c r="S257">
        <f t="shared" si="63"/>
        <v>8</v>
      </c>
      <c r="T257">
        <f t="shared" si="64"/>
        <v>4</v>
      </c>
      <c r="U257">
        <f t="shared" si="65"/>
        <v>10</v>
      </c>
      <c r="V257">
        <f t="shared" si="56"/>
        <v>0</v>
      </c>
      <c r="W257">
        <f t="shared" si="57"/>
        <v>6</v>
      </c>
      <c r="X257">
        <f t="shared" si="58"/>
        <v>32.9</v>
      </c>
      <c r="AA257" t="str">
        <f t="shared" si="59"/>
        <v>N</v>
      </c>
      <c r="AB257" t="str">
        <f t="shared" si="60"/>
        <v>N</v>
      </c>
      <c r="AC257">
        <f t="shared" si="61"/>
        <v>0</v>
      </c>
      <c r="AD257" t="str">
        <f t="shared" si="67"/>
        <v>N</v>
      </c>
      <c r="AE257" t="str">
        <f t="shared" si="68"/>
        <v>N</v>
      </c>
      <c r="AK257" s="12">
        <f t="shared" si="66"/>
        <v>167</v>
      </c>
      <c r="AL257" s="12"/>
    </row>
    <row r="258" spans="1:38" x14ac:dyDescent="0.25">
      <c r="A258" s="1" t="s">
        <v>375</v>
      </c>
      <c r="B258" s="1" t="s">
        <v>205</v>
      </c>
      <c r="C258">
        <v>6</v>
      </c>
      <c r="D258">
        <v>6</v>
      </c>
      <c r="E258">
        <v>3</v>
      </c>
      <c r="F258">
        <v>6</v>
      </c>
      <c r="G258">
        <v>6</v>
      </c>
      <c r="H258">
        <v>2</v>
      </c>
      <c r="I258">
        <v>1</v>
      </c>
      <c r="J258">
        <v>34</v>
      </c>
      <c r="K258">
        <v>76</v>
      </c>
      <c r="L258">
        <v>39</v>
      </c>
      <c r="M258">
        <v>56</v>
      </c>
      <c r="O258" t="str">
        <f t="shared" si="53"/>
        <v>N</v>
      </c>
      <c r="P258" t="str">
        <f t="shared" si="54"/>
        <v>N</v>
      </c>
      <c r="Q258">
        <f t="shared" si="55"/>
        <v>20.6</v>
      </c>
      <c r="R258">
        <f t="shared" si="62"/>
        <v>8</v>
      </c>
      <c r="S258">
        <f t="shared" si="63"/>
        <v>4</v>
      </c>
      <c r="T258">
        <f t="shared" si="64"/>
        <v>0</v>
      </c>
      <c r="U258">
        <f t="shared" si="65"/>
        <v>0</v>
      </c>
      <c r="V258">
        <f t="shared" si="56"/>
        <v>2</v>
      </c>
      <c r="W258">
        <f t="shared" si="57"/>
        <v>6</v>
      </c>
      <c r="X258">
        <f t="shared" si="58"/>
        <v>52.6</v>
      </c>
      <c r="AA258" t="str">
        <f t="shared" si="59"/>
        <v>N</v>
      </c>
      <c r="AB258" t="str">
        <f t="shared" si="60"/>
        <v>N</v>
      </c>
      <c r="AC258">
        <f t="shared" si="61"/>
        <v>0</v>
      </c>
      <c r="AD258" t="str">
        <f t="shared" si="67"/>
        <v>N</v>
      </c>
      <c r="AE258" t="str">
        <f t="shared" si="68"/>
        <v>N</v>
      </c>
      <c r="AK258" s="12">
        <f t="shared" si="66"/>
        <v>168</v>
      </c>
      <c r="AL258" s="12"/>
    </row>
    <row r="259" spans="1:38" x14ac:dyDescent="0.25">
      <c r="A259" s="1" t="s">
        <v>376</v>
      </c>
      <c r="B259" s="1" t="s">
        <v>38</v>
      </c>
      <c r="C259">
        <v>3</v>
      </c>
      <c r="D259">
        <v>5</v>
      </c>
      <c r="E259">
        <v>3</v>
      </c>
      <c r="F259">
        <v>6</v>
      </c>
      <c r="G259">
        <v>2</v>
      </c>
      <c r="H259">
        <v>4</v>
      </c>
      <c r="I259">
        <v>91</v>
      </c>
      <c r="J259">
        <v>99</v>
      </c>
      <c r="K259">
        <v>61</v>
      </c>
      <c r="L259">
        <v>2</v>
      </c>
      <c r="M259">
        <v>52</v>
      </c>
      <c r="O259" t="str">
        <f t="shared" ref="O259:O322" si="69">IF(AND(C259=0,D259&gt;=5,AVERAGE(E259:H259)&gt;4),A259,"N")</f>
        <v>N</v>
      </c>
      <c r="P259" t="str">
        <f t="shared" ref="P259:P322" si="70">IF(AND(C259=0,D259&gt;=5,AVERAGE(E259:H259)&gt;4),B259,"N")</f>
        <v>N</v>
      </c>
      <c r="Q259">
        <f t="shared" ref="Q259:Q322" si="71">SUM(I259:M259)/10</f>
        <v>30.5</v>
      </c>
      <c r="R259">
        <f t="shared" si="62"/>
        <v>4</v>
      </c>
      <c r="S259">
        <f t="shared" si="63"/>
        <v>10</v>
      </c>
      <c r="T259">
        <f t="shared" si="64"/>
        <v>10</v>
      </c>
      <c r="U259">
        <f t="shared" si="65"/>
        <v>0</v>
      </c>
      <c r="V259">
        <f t="shared" ref="V259:V322" si="72">IF(D259=6,2,0)</f>
        <v>0</v>
      </c>
      <c r="W259">
        <f t="shared" ref="W259:W322" si="73">IF(C259&lt;=8,C259,)</f>
        <v>3</v>
      </c>
      <c r="X259">
        <f t="shared" ref="X259:X322" si="74">SUM(Q259,R260:U260,V259:W259)</f>
        <v>53.5</v>
      </c>
      <c r="AA259" t="str">
        <f t="shared" ref="AA259:AA322" si="75">IF(X259=$Y$2,A259,"N")</f>
        <v>N</v>
      </c>
      <c r="AB259" t="str">
        <f t="shared" ref="AB259:AB322" si="76">IF(X259=$Y$2,B259,"N")</f>
        <v>N</v>
      </c>
      <c r="AC259">
        <f t="shared" ref="AC259:AC322" si="77">COUNTIF(I259:M259,100)</f>
        <v>0</v>
      </c>
      <c r="AD259" t="str">
        <f t="shared" si="67"/>
        <v>N</v>
      </c>
      <c r="AE259" t="str">
        <f t="shared" si="68"/>
        <v>N</v>
      </c>
      <c r="AK259" s="12">
        <f t="shared" si="66"/>
        <v>168</v>
      </c>
      <c r="AL259" s="12"/>
    </row>
    <row r="260" spans="1:38" x14ac:dyDescent="0.25">
      <c r="A260" s="1" t="s">
        <v>377</v>
      </c>
      <c r="B260" s="1" t="s">
        <v>180</v>
      </c>
      <c r="C260">
        <v>3</v>
      </c>
      <c r="D260">
        <v>4</v>
      </c>
      <c r="E260">
        <v>6</v>
      </c>
      <c r="F260">
        <v>2</v>
      </c>
      <c r="G260">
        <v>2</v>
      </c>
      <c r="H260">
        <v>4</v>
      </c>
      <c r="I260">
        <v>2</v>
      </c>
      <c r="J260">
        <v>85</v>
      </c>
      <c r="K260">
        <v>51</v>
      </c>
      <c r="L260">
        <v>87</v>
      </c>
      <c r="M260">
        <v>27</v>
      </c>
      <c r="O260" t="str">
        <f t="shared" si="69"/>
        <v>N</v>
      </c>
      <c r="P260" t="str">
        <f t="shared" si="70"/>
        <v>N</v>
      </c>
      <c r="Q260">
        <f t="shared" si="71"/>
        <v>25.2</v>
      </c>
      <c r="R260">
        <f t="shared" ref="R260:R323" si="78">IF(E259&lt;=2,0,IF(E259=3,4,IF(E259=4,6,IF(E259=5,8,IF(E259=6,10)))))</f>
        <v>4</v>
      </c>
      <c r="S260">
        <f t="shared" ref="S260:S323" si="79">IF(F259&lt;=2,0,IF(F259=3,4,IF(F259=4,6,IF(F259=5,8,IF(F259=6,10)))))</f>
        <v>10</v>
      </c>
      <c r="T260">
        <f t="shared" ref="T260:T323" si="80">IF(G259&lt;=2,0,IF(G259=3,4,IF(G259=4,6,IF(G259=5,8,IF(G259=6,10)))))</f>
        <v>0</v>
      </c>
      <c r="U260">
        <f t="shared" ref="U260:U323" si="81">IF(H259&lt;=2,0,IF(H259=3,4,IF(H259=4,6,IF(H259=5,8,IF(H259=6,10)))))</f>
        <v>6</v>
      </c>
      <c r="V260">
        <f t="shared" si="72"/>
        <v>0</v>
      </c>
      <c r="W260">
        <f t="shared" si="73"/>
        <v>3</v>
      </c>
      <c r="X260">
        <f t="shared" si="74"/>
        <v>44.2</v>
      </c>
      <c r="AA260" t="str">
        <f t="shared" si="75"/>
        <v>N</v>
      </c>
      <c r="AB260" t="str">
        <f t="shared" si="76"/>
        <v>N</v>
      </c>
      <c r="AC260">
        <f t="shared" si="77"/>
        <v>0</v>
      </c>
      <c r="AD260" t="str">
        <f t="shared" si="67"/>
        <v>N</v>
      </c>
      <c r="AE260" t="str">
        <f t="shared" si="68"/>
        <v>N</v>
      </c>
      <c r="AK260" s="12">
        <f t="shared" ref="AK260:AK323" si="82">IF(SUM(R261:U261,V260:W260)&gt;Q260,AK259+1,AK259)</f>
        <v>168</v>
      </c>
      <c r="AL260" s="12"/>
    </row>
    <row r="261" spans="1:38" x14ac:dyDescent="0.25">
      <c r="A261" s="1" t="s">
        <v>378</v>
      </c>
      <c r="B261" s="1" t="s">
        <v>30</v>
      </c>
      <c r="C261">
        <v>6</v>
      </c>
      <c r="D261">
        <v>3</v>
      </c>
      <c r="E261">
        <v>3</v>
      </c>
      <c r="F261">
        <v>6</v>
      </c>
      <c r="G261">
        <v>6</v>
      </c>
      <c r="H261">
        <v>3</v>
      </c>
      <c r="I261">
        <v>78</v>
      </c>
      <c r="J261">
        <v>57</v>
      </c>
      <c r="K261">
        <v>69</v>
      </c>
      <c r="L261">
        <v>18</v>
      </c>
      <c r="M261">
        <v>87</v>
      </c>
      <c r="O261" t="str">
        <f t="shared" si="69"/>
        <v>N</v>
      </c>
      <c r="P261" t="str">
        <f t="shared" si="70"/>
        <v>N</v>
      </c>
      <c r="Q261">
        <f t="shared" si="71"/>
        <v>30.9</v>
      </c>
      <c r="R261">
        <f t="shared" si="78"/>
        <v>10</v>
      </c>
      <c r="S261">
        <f t="shared" si="79"/>
        <v>0</v>
      </c>
      <c r="T261">
        <f t="shared" si="80"/>
        <v>0</v>
      </c>
      <c r="U261">
        <f t="shared" si="81"/>
        <v>6</v>
      </c>
      <c r="V261">
        <f t="shared" si="72"/>
        <v>0</v>
      </c>
      <c r="W261">
        <f t="shared" si="73"/>
        <v>6</v>
      </c>
      <c r="X261">
        <f t="shared" si="74"/>
        <v>64.900000000000006</v>
      </c>
      <c r="AA261" t="str">
        <f t="shared" si="75"/>
        <v>N</v>
      </c>
      <c r="AB261" t="str">
        <f t="shared" si="76"/>
        <v>N</v>
      </c>
      <c r="AC261">
        <f t="shared" si="77"/>
        <v>0</v>
      </c>
      <c r="AD261" t="str">
        <f t="shared" si="67"/>
        <v>N</v>
      </c>
      <c r="AE261" t="str">
        <f t="shared" si="68"/>
        <v>N</v>
      </c>
      <c r="AK261" s="12">
        <f t="shared" si="82"/>
        <v>169</v>
      </c>
      <c r="AL261" s="12"/>
    </row>
    <row r="262" spans="1:38" x14ac:dyDescent="0.25">
      <c r="A262" s="1" t="s">
        <v>379</v>
      </c>
      <c r="B262" s="1" t="s">
        <v>180</v>
      </c>
      <c r="C262">
        <v>3</v>
      </c>
      <c r="D262">
        <v>5</v>
      </c>
      <c r="E262">
        <v>4</v>
      </c>
      <c r="F262">
        <v>5</v>
      </c>
      <c r="G262">
        <v>6</v>
      </c>
      <c r="H262">
        <v>4</v>
      </c>
      <c r="I262">
        <v>64</v>
      </c>
      <c r="J262">
        <v>35</v>
      </c>
      <c r="K262">
        <v>42</v>
      </c>
      <c r="L262">
        <v>54</v>
      </c>
      <c r="M262">
        <v>15</v>
      </c>
      <c r="O262" t="str">
        <f t="shared" si="69"/>
        <v>N</v>
      </c>
      <c r="P262" t="str">
        <f t="shared" si="70"/>
        <v>N</v>
      </c>
      <c r="Q262">
        <f t="shared" si="71"/>
        <v>21</v>
      </c>
      <c r="R262">
        <f t="shared" si="78"/>
        <v>4</v>
      </c>
      <c r="S262">
        <f t="shared" si="79"/>
        <v>10</v>
      </c>
      <c r="T262">
        <f t="shared" si="80"/>
        <v>10</v>
      </c>
      <c r="U262">
        <f t="shared" si="81"/>
        <v>4</v>
      </c>
      <c r="V262">
        <f t="shared" si="72"/>
        <v>0</v>
      </c>
      <c r="W262">
        <f t="shared" si="73"/>
        <v>3</v>
      </c>
      <c r="X262">
        <f t="shared" si="74"/>
        <v>54</v>
      </c>
      <c r="AA262" t="str">
        <f t="shared" si="75"/>
        <v>N</v>
      </c>
      <c r="AB262" t="str">
        <f t="shared" si="76"/>
        <v>N</v>
      </c>
      <c r="AC262">
        <f t="shared" si="77"/>
        <v>0</v>
      </c>
      <c r="AD262" t="str">
        <f t="shared" si="67"/>
        <v>N</v>
      </c>
      <c r="AE262" t="str">
        <f t="shared" si="68"/>
        <v>N</v>
      </c>
      <c r="AK262" s="12">
        <f t="shared" si="82"/>
        <v>170</v>
      </c>
      <c r="AL262" s="12"/>
    </row>
    <row r="263" spans="1:38" x14ac:dyDescent="0.25">
      <c r="A263" s="1" t="s">
        <v>380</v>
      </c>
      <c r="B263" s="1" t="s">
        <v>381</v>
      </c>
      <c r="C263">
        <v>3</v>
      </c>
      <c r="D263">
        <v>2</v>
      </c>
      <c r="E263">
        <v>2</v>
      </c>
      <c r="F263">
        <v>4</v>
      </c>
      <c r="G263">
        <v>3</v>
      </c>
      <c r="H263">
        <v>5</v>
      </c>
      <c r="I263">
        <v>40</v>
      </c>
      <c r="J263">
        <v>28</v>
      </c>
      <c r="K263">
        <v>88</v>
      </c>
      <c r="L263">
        <v>11</v>
      </c>
      <c r="M263">
        <v>9</v>
      </c>
      <c r="O263" t="str">
        <f t="shared" si="69"/>
        <v>N</v>
      </c>
      <c r="P263" t="str">
        <f t="shared" si="70"/>
        <v>N</v>
      </c>
      <c r="Q263">
        <f t="shared" si="71"/>
        <v>17.600000000000001</v>
      </c>
      <c r="R263">
        <f t="shared" si="78"/>
        <v>6</v>
      </c>
      <c r="S263">
        <f t="shared" si="79"/>
        <v>8</v>
      </c>
      <c r="T263">
        <f t="shared" si="80"/>
        <v>10</v>
      </c>
      <c r="U263">
        <f t="shared" si="81"/>
        <v>6</v>
      </c>
      <c r="V263">
        <f t="shared" si="72"/>
        <v>0</v>
      </c>
      <c r="W263">
        <f t="shared" si="73"/>
        <v>3</v>
      </c>
      <c r="X263">
        <f t="shared" si="74"/>
        <v>38.6</v>
      </c>
      <c r="AA263" t="str">
        <f t="shared" si="75"/>
        <v>N</v>
      </c>
      <c r="AB263" t="str">
        <f t="shared" si="76"/>
        <v>N</v>
      </c>
      <c r="AC263">
        <f t="shared" si="77"/>
        <v>0</v>
      </c>
      <c r="AD263" t="str">
        <f t="shared" si="67"/>
        <v>N</v>
      </c>
      <c r="AE263" t="str">
        <f t="shared" si="68"/>
        <v>N</v>
      </c>
      <c r="AK263" s="12">
        <f t="shared" si="82"/>
        <v>171</v>
      </c>
      <c r="AL263" s="12"/>
    </row>
    <row r="264" spans="1:38" x14ac:dyDescent="0.25">
      <c r="A264" s="1" t="s">
        <v>382</v>
      </c>
      <c r="B264" s="1" t="s">
        <v>45</v>
      </c>
      <c r="C264">
        <v>2</v>
      </c>
      <c r="D264">
        <v>5</v>
      </c>
      <c r="E264">
        <v>3</v>
      </c>
      <c r="F264">
        <v>4</v>
      </c>
      <c r="G264">
        <v>6</v>
      </c>
      <c r="H264">
        <v>3</v>
      </c>
      <c r="I264">
        <v>8</v>
      </c>
      <c r="J264">
        <v>46</v>
      </c>
      <c r="K264">
        <v>55</v>
      </c>
      <c r="L264">
        <v>39</v>
      </c>
      <c r="M264">
        <v>21</v>
      </c>
      <c r="O264" t="str">
        <f t="shared" si="69"/>
        <v>N</v>
      </c>
      <c r="P264" t="str">
        <f t="shared" si="70"/>
        <v>N</v>
      </c>
      <c r="Q264">
        <f t="shared" si="71"/>
        <v>16.899999999999999</v>
      </c>
      <c r="R264">
        <f t="shared" si="78"/>
        <v>0</v>
      </c>
      <c r="S264">
        <f t="shared" si="79"/>
        <v>6</v>
      </c>
      <c r="T264">
        <f t="shared" si="80"/>
        <v>4</v>
      </c>
      <c r="U264">
        <f t="shared" si="81"/>
        <v>8</v>
      </c>
      <c r="V264">
        <f t="shared" si="72"/>
        <v>0</v>
      </c>
      <c r="W264">
        <f t="shared" si="73"/>
        <v>2</v>
      </c>
      <c r="X264">
        <f t="shared" si="74"/>
        <v>42.9</v>
      </c>
      <c r="AA264" t="str">
        <f t="shared" si="75"/>
        <v>N</v>
      </c>
      <c r="AB264" t="str">
        <f t="shared" si="76"/>
        <v>N</v>
      </c>
      <c r="AC264">
        <f t="shared" si="77"/>
        <v>0</v>
      </c>
      <c r="AD264" t="str">
        <f t="shared" si="67"/>
        <v>N</v>
      </c>
      <c r="AE264" t="str">
        <f t="shared" si="68"/>
        <v>N</v>
      </c>
      <c r="AK264" s="12">
        <f t="shared" si="82"/>
        <v>172</v>
      </c>
      <c r="AL264" s="12"/>
    </row>
    <row r="265" spans="1:38" x14ac:dyDescent="0.25">
      <c r="A265" s="1" t="s">
        <v>383</v>
      </c>
      <c r="B265" s="1" t="s">
        <v>384</v>
      </c>
      <c r="C265">
        <v>2</v>
      </c>
      <c r="D265">
        <v>5</v>
      </c>
      <c r="E265">
        <v>3</v>
      </c>
      <c r="F265">
        <v>6</v>
      </c>
      <c r="G265">
        <v>3</v>
      </c>
      <c r="H265">
        <v>3</v>
      </c>
      <c r="I265">
        <v>86</v>
      </c>
      <c r="J265">
        <v>36</v>
      </c>
      <c r="K265">
        <v>76</v>
      </c>
      <c r="L265">
        <v>91</v>
      </c>
      <c r="M265">
        <v>19</v>
      </c>
      <c r="O265" t="str">
        <f t="shared" si="69"/>
        <v>N</v>
      </c>
      <c r="P265" t="str">
        <f t="shared" si="70"/>
        <v>N</v>
      </c>
      <c r="Q265">
        <f t="shared" si="71"/>
        <v>30.8</v>
      </c>
      <c r="R265">
        <f t="shared" si="78"/>
        <v>4</v>
      </c>
      <c r="S265">
        <f t="shared" si="79"/>
        <v>6</v>
      </c>
      <c r="T265">
        <f t="shared" si="80"/>
        <v>10</v>
      </c>
      <c r="U265">
        <f t="shared" si="81"/>
        <v>4</v>
      </c>
      <c r="V265">
        <f t="shared" si="72"/>
        <v>0</v>
      </c>
      <c r="W265">
        <f t="shared" si="73"/>
        <v>2</v>
      </c>
      <c r="X265">
        <f t="shared" si="74"/>
        <v>54.8</v>
      </c>
      <c r="AA265" t="str">
        <f t="shared" si="75"/>
        <v>N</v>
      </c>
      <c r="AB265" t="str">
        <f t="shared" si="76"/>
        <v>N</v>
      </c>
      <c r="AC265">
        <f t="shared" si="77"/>
        <v>0</v>
      </c>
      <c r="AD265" t="str">
        <f t="shared" si="67"/>
        <v>N</v>
      </c>
      <c r="AE265" t="str">
        <f t="shared" si="68"/>
        <v>N</v>
      </c>
      <c r="AK265" s="12">
        <f t="shared" si="82"/>
        <v>172</v>
      </c>
      <c r="AL265" s="12"/>
    </row>
    <row r="266" spans="1:38" x14ac:dyDescent="0.25">
      <c r="A266" s="1" t="s">
        <v>385</v>
      </c>
      <c r="B266" s="1" t="s">
        <v>288</v>
      </c>
      <c r="C266">
        <v>0</v>
      </c>
      <c r="D266">
        <v>4</v>
      </c>
      <c r="E266">
        <v>3</v>
      </c>
      <c r="F266">
        <v>5</v>
      </c>
      <c r="G266">
        <v>2</v>
      </c>
      <c r="H266">
        <v>6</v>
      </c>
      <c r="I266">
        <v>86</v>
      </c>
      <c r="J266">
        <v>76</v>
      </c>
      <c r="K266">
        <v>17</v>
      </c>
      <c r="L266">
        <v>68</v>
      </c>
      <c r="M266">
        <v>39</v>
      </c>
      <c r="O266" t="str">
        <f t="shared" si="69"/>
        <v>N</v>
      </c>
      <c r="P266" t="str">
        <f t="shared" si="70"/>
        <v>N</v>
      </c>
      <c r="Q266">
        <f t="shared" si="71"/>
        <v>28.6</v>
      </c>
      <c r="R266">
        <f t="shared" si="78"/>
        <v>4</v>
      </c>
      <c r="S266">
        <f t="shared" si="79"/>
        <v>10</v>
      </c>
      <c r="T266">
        <f t="shared" si="80"/>
        <v>4</v>
      </c>
      <c r="U266">
        <f t="shared" si="81"/>
        <v>4</v>
      </c>
      <c r="V266">
        <f t="shared" si="72"/>
        <v>0</v>
      </c>
      <c r="W266">
        <f t="shared" si="73"/>
        <v>0</v>
      </c>
      <c r="X266">
        <f t="shared" si="74"/>
        <v>50.6</v>
      </c>
      <c r="AA266" t="str">
        <f t="shared" si="75"/>
        <v>N</v>
      </c>
      <c r="AB266" t="str">
        <f t="shared" si="76"/>
        <v>N</v>
      </c>
      <c r="AC266">
        <f t="shared" si="77"/>
        <v>0</v>
      </c>
      <c r="AD266" t="str">
        <f t="shared" si="67"/>
        <v>N</v>
      </c>
      <c r="AE266" t="str">
        <f t="shared" si="68"/>
        <v>N</v>
      </c>
      <c r="AK266" s="12">
        <f t="shared" si="82"/>
        <v>172</v>
      </c>
      <c r="AL266" s="12"/>
    </row>
    <row r="267" spans="1:38" x14ac:dyDescent="0.25">
      <c r="A267" s="1" t="s">
        <v>386</v>
      </c>
      <c r="B267" s="1" t="s">
        <v>311</v>
      </c>
      <c r="C267">
        <v>8</v>
      </c>
      <c r="D267">
        <v>4</v>
      </c>
      <c r="E267">
        <v>5</v>
      </c>
      <c r="F267">
        <v>5</v>
      </c>
      <c r="G267">
        <v>4</v>
      </c>
      <c r="H267">
        <v>5</v>
      </c>
      <c r="I267">
        <v>7</v>
      </c>
      <c r="J267">
        <v>8</v>
      </c>
      <c r="K267">
        <v>77</v>
      </c>
      <c r="L267">
        <v>77</v>
      </c>
      <c r="M267">
        <v>21</v>
      </c>
      <c r="O267" t="str">
        <f t="shared" si="69"/>
        <v>N</v>
      </c>
      <c r="P267" t="str">
        <f t="shared" si="70"/>
        <v>N</v>
      </c>
      <c r="Q267">
        <f t="shared" si="71"/>
        <v>19</v>
      </c>
      <c r="R267">
        <f t="shared" si="78"/>
        <v>4</v>
      </c>
      <c r="S267">
        <f t="shared" si="79"/>
        <v>8</v>
      </c>
      <c r="T267">
        <f t="shared" si="80"/>
        <v>0</v>
      </c>
      <c r="U267">
        <f t="shared" si="81"/>
        <v>10</v>
      </c>
      <c r="V267">
        <f t="shared" si="72"/>
        <v>0</v>
      </c>
      <c r="W267">
        <f t="shared" si="73"/>
        <v>8</v>
      </c>
      <c r="X267">
        <f t="shared" si="74"/>
        <v>57</v>
      </c>
      <c r="AA267" t="str">
        <f t="shared" si="75"/>
        <v>N</v>
      </c>
      <c r="AB267" t="str">
        <f t="shared" si="76"/>
        <v>N</v>
      </c>
      <c r="AC267">
        <f t="shared" si="77"/>
        <v>0</v>
      </c>
      <c r="AD267" t="str">
        <f t="shared" si="67"/>
        <v>N</v>
      </c>
      <c r="AE267" t="str">
        <f t="shared" si="68"/>
        <v>N</v>
      </c>
      <c r="AK267" s="12">
        <f t="shared" si="82"/>
        <v>173</v>
      </c>
      <c r="AL267" s="12"/>
    </row>
    <row r="268" spans="1:38" x14ac:dyDescent="0.25">
      <c r="A268" s="1" t="s">
        <v>387</v>
      </c>
      <c r="B268" s="1" t="s">
        <v>388</v>
      </c>
      <c r="C268">
        <v>8</v>
      </c>
      <c r="D268">
        <v>2</v>
      </c>
      <c r="E268">
        <v>6</v>
      </c>
      <c r="F268">
        <v>4</v>
      </c>
      <c r="G268">
        <v>3</v>
      </c>
      <c r="H268">
        <v>2</v>
      </c>
      <c r="I268">
        <v>77</v>
      </c>
      <c r="J268">
        <v>98</v>
      </c>
      <c r="K268">
        <v>4</v>
      </c>
      <c r="L268">
        <v>85</v>
      </c>
      <c r="M268">
        <v>63</v>
      </c>
      <c r="O268" t="str">
        <f t="shared" si="69"/>
        <v>N</v>
      </c>
      <c r="P268" t="str">
        <f t="shared" si="70"/>
        <v>N</v>
      </c>
      <c r="Q268">
        <f t="shared" si="71"/>
        <v>32.700000000000003</v>
      </c>
      <c r="R268">
        <f t="shared" si="78"/>
        <v>8</v>
      </c>
      <c r="S268">
        <f t="shared" si="79"/>
        <v>8</v>
      </c>
      <c r="T268">
        <f t="shared" si="80"/>
        <v>6</v>
      </c>
      <c r="U268">
        <f t="shared" si="81"/>
        <v>8</v>
      </c>
      <c r="V268">
        <f t="shared" si="72"/>
        <v>0</v>
      </c>
      <c r="W268">
        <f t="shared" si="73"/>
        <v>8</v>
      </c>
      <c r="X268">
        <f t="shared" si="74"/>
        <v>60.7</v>
      </c>
      <c r="AA268" t="str">
        <f t="shared" si="75"/>
        <v>N</v>
      </c>
      <c r="AB268" t="str">
        <f t="shared" si="76"/>
        <v>N</v>
      </c>
      <c r="AC268">
        <f t="shared" si="77"/>
        <v>0</v>
      </c>
      <c r="AD268" t="str">
        <f t="shared" si="67"/>
        <v>N</v>
      </c>
      <c r="AE268" t="str">
        <f t="shared" si="68"/>
        <v>N</v>
      </c>
      <c r="AK268" s="12">
        <f t="shared" si="82"/>
        <v>173</v>
      </c>
      <c r="AL268" s="12"/>
    </row>
    <row r="269" spans="1:38" x14ac:dyDescent="0.25">
      <c r="A269" s="1" t="s">
        <v>389</v>
      </c>
      <c r="B269" s="1" t="s">
        <v>324</v>
      </c>
      <c r="C269">
        <v>6</v>
      </c>
      <c r="D269">
        <v>4</v>
      </c>
      <c r="E269">
        <v>6</v>
      </c>
      <c r="F269">
        <v>3</v>
      </c>
      <c r="G269">
        <v>3</v>
      </c>
      <c r="H269">
        <v>3</v>
      </c>
      <c r="I269">
        <v>9</v>
      </c>
      <c r="J269">
        <v>15</v>
      </c>
      <c r="K269">
        <v>6</v>
      </c>
      <c r="L269">
        <v>65</v>
      </c>
      <c r="M269">
        <v>75</v>
      </c>
      <c r="O269" t="str">
        <f t="shared" si="69"/>
        <v>N</v>
      </c>
      <c r="P269" t="str">
        <f t="shared" si="70"/>
        <v>N</v>
      </c>
      <c r="Q269">
        <f t="shared" si="71"/>
        <v>17</v>
      </c>
      <c r="R269">
        <f t="shared" si="78"/>
        <v>10</v>
      </c>
      <c r="S269">
        <f t="shared" si="79"/>
        <v>6</v>
      </c>
      <c r="T269">
        <f t="shared" si="80"/>
        <v>4</v>
      </c>
      <c r="U269">
        <f t="shared" si="81"/>
        <v>0</v>
      </c>
      <c r="V269">
        <f t="shared" si="72"/>
        <v>0</v>
      </c>
      <c r="W269">
        <f t="shared" si="73"/>
        <v>6</v>
      </c>
      <c r="X269">
        <f t="shared" si="74"/>
        <v>45</v>
      </c>
      <c r="AA269" t="str">
        <f t="shared" si="75"/>
        <v>N</v>
      </c>
      <c r="AB269" t="str">
        <f t="shared" si="76"/>
        <v>N</v>
      </c>
      <c r="AC269">
        <f t="shared" si="77"/>
        <v>0</v>
      </c>
      <c r="AD269" t="str">
        <f t="shared" si="67"/>
        <v>N</v>
      </c>
      <c r="AE269" t="str">
        <f t="shared" si="68"/>
        <v>N</v>
      </c>
      <c r="AK269" s="12">
        <f t="shared" si="82"/>
        <v>174</v>
      </c>
      <c r="AL269" s="12"/>
    </row>
    <row r="270" spans="1:38" x14ac:dyDescent="0.25">
      <c r="A270" s="1" t="s">
        <v>390</v>
      </c>
      <c r="B270" s="1" t="s">
        <v>391</v>
      </c>
      <c r="C270">
        <v>0</v>
      </c>
      <c r="D270">
        <v>5</v>
      </c>
      <c r="E270">
        <v>3</v>
      </c>
      <c r="F270">
        <v>3</v>
      </c>
      <c r="G270">
        <v>3</v>
      </c>
      <c r="H270">
        <v>5</v>
      </c>
      <c r="I270">
        <v>27</v>
      </c>
      <c r="J270">
        <v>30</v>
      </c>
      <c r="K270">
        <v>23</v>
      </c>
      <c r="L270">
        <v>16</v>
      </c>
      <c r="M270">
        <v>21</v>
      </c>
      <c r="O270" t="str">
        <f t="shared" si="69"/>
        <v>N</v>
      </c>
      <c r="P270" t="str">
        <f t="shared" si="70"/>
        <v>N</v>
      </c>
      <c r="Q270">
        <f t="shared" si="71"/>
        <v>11.7</v>
      </c>
      <c r="R270">
        <f t="shared" si="78"/>
        <v>10</v>
      </c>
      <c r="S270">
        <f t="shared" si="79"/>
        <v>4</v>
      </c>
      <c r="T270">
        <f t="shared" si="80"/>
        <v>4</v>
      </c>
      <c r="U270">
        <f t="shared" si="81"/>
        <v>4</v>
      </c>
      <c r="V270">
        <f t="shared" si="72"/>
        <v>0</v>
      </c>
      <c r="W270">
        <f t="shared" si="73"/>
        <v>0</v>
      </c>
      <c r="X270">
        <f t="shared" si="74"/>
        <v>31.7</v>
      </c>
      <c r="AA270" t="str">
        <f t="shared" si="75"/>
        <v>N</v>
      </c>
      <c r="AB270" t="str">
        <f t="shared" si="76"/>
        <v>N</v>
      </c>
      <c r="AC270">
        <f t="shared" si="77"/>
        <v>0</v>
      </c>
      <c r="AD270" t="str">
        <f t="shared" si="67"/>
        <v>N</v>
      </c>
      <c r="AE270" t="str">
        <f t="shared" si="68"/>
        <v>N</v>
      </c>
      <c r="AK270" s="12">
        <f t="shared" si="82"/>
        <v>175</v>
      </c>
      <c r="AL270" s="12"/>
    </row>
    <row r="271" spans="1:38" x14ac:dyDescent="0.25">
      <c r="A271" s="1" t="s">
        <v>392</v>
      </c>
      <c r="B271" s="1" t="s">
        <v>16</v>
      </c>
      <c r="C271">
        <v>5</v>
      </c>
      <c r="D271">
        <v>2</v>
      </c>
      <c r="E271">
        <v>5</v>
      </c>
      <c r="F271">
        <v>5</v>
      </c>
      <c r="G271">
        <v>6</v>
      </c>
      <c r="H271">
        <v>5</v>
      </c>
      <c r="I271">
        <v>17</v>
      </c>
      <c r="J271">
        <v>23</v>
      </c>
      <c r="K271">
        <v>33</v>
      </c>
      <c r="L271">
        <v>16</v>
      </c>
      <c r="M271">
        <v>62</v>
      </c>
      <c r="O271" t="str">
        <f t="shared" si="69"/>
        <v>N</v>
      </c>
      <c r="P271" t="str">
        <f t="shared" si="70"/>
        <v>N</v>
      </c>
      <c r="Q271">
        <f t="shared" si="71"/>
        <v>15.1</v>
      </c>
      <c r="R271">
        <f t="shared" si="78"/>
        <v>4</v>
      </c>
      <c r="S271">
        <f t="shared" si="79"/>
        <v>4</v>
      </c>
      <c r="T271">
        <f t="shared" si="80"/>
        <v>4</v>
      </c>
      <c r="U271">
        <f t="shared" si="81"/>
        <v>8</v>
      </c>
      <c r="V271">
        <f t="shared" si="72"/>
        <v>0</v>
      </c>
      <c r="W271">
        <f t="shared" si="73"/>
        <v>5</v>
      </c>
      <c r="X271">
        <f t="shared" si="74"/>
        <v>54.1</v>
      </c>
      <c r="AA271" t="str">
        <f t="shared" si="75"/>
        <v>N</v>
      </c>
      <c r="AB271" t="str">
        <f t="shared" si="76"/>
        <v>N</v>
      </c>
      <c r="AC271">
        <f t="shared" si="77"/>
        <v>0</v>
      </c>
      <c r="AD271" t="str">
        <f t="shared" ref="AD271:AD334" si="83">IF(AC271&gt;=3,A271,"N")</f>
        <v>N</v>
      </c>
      <c r="AE271" t="str">
        <f t="shared" ref="AE271:AE334" si="84">IF(AC271&gt;=3,B271,"N")</f>
        <v>N</v>
      </c>
      <c r="AK271" s="12">
        <f t="shared" si="82"/>
        <v>176</v>
      </c>
      <c r="AL271" s="12"/>
    </row>
    <row r="272" spans="1:38" x14ac:dyDescent="0.25">
      <c r="A272" s="1" t="s">
        <v>393</v>
      </c>
      <c r="B272" s="1" t="s">
        <v>251</v>
      </c>
      <c r="C272">
        <v>2</v>
      </c>
      <c r="D272">
        <v>5</v>
      </c>
      <c r="E272">
        <v>3</v>
      </c>
      <c r="F272">
        <v>6</v>
      </c>
      <c r="G272">
        <v>6</v>
      </c>
      <c r="H272">
        <v>2</v>
      </c>
      <c r="I272">
        <v>87</v>
      </c>
      <c r="J272">
        <v>23</v>
      </c>
      <c r="K272">
        <v>15</v>
      </c>
      <c r="L272">
        <v>44</v>
      </c>
      <c r="M272">
        <v>30</v>
      </c>
      <c r="O272" t="str">
        <f t="shared" si="69"/>
        <v>N</v>
      </c>
      <c r="P272" t="str">
        <f t="shared" si="70"/>
        <v>N</v>
      </c>
      <c r="Q272">
        <f t="shared" si="71"/>
        <v>19.899999999999999</v>
      </c>
      <c r="R272">
        <f t="shared" si="78"/>
        <v>8</v>
      </c>
      <c r="S272">
        <f t="shared" si="79"/>
        <v>8</v>
      </c>
      <c r="T272">
        <f t="shared" si="80"/>
        <v>10</v>
      </c>
      <c r="U272">
        <f t="shared" si="81"/>
        <v>8</v>
      </c>
      <c r="V272">
        <f t="shared" si="72"/>
        <v>0</v>
      </c>
      <c r="W272">
        <f t="shared" si="73"/>
        <v>2</v>
      </c>
      <c r="X272">
        <f t="shared" si="74"/>
        <v>45.9</v>
      </c>
      <c r="AA272" t="str">
        <f t="shared" si="75"/>
        <v>N</v>
      </c>
      <c r="AB272" t="str">
        <f t="shared" si="76"/>
        <v>N</v>
      </c>
      <c r="AC272">
        <f t="shared" si="77"/>
        <v>0</v>
      </c>
      <c r="AD272" t="str">
        <f t="shared" si="83"/>
        <v>N</v>
      </c>
      <c r="AE272" t="str">
        <f t="shared" si="84"/>
        <v>N</v>
      </c>
      <c r="AK272" s="12">
        <f t="shared" si="82"/>
        <v>177</v>
      </c>
      <c r="AL272" s="12"/>
    </row>
    <row r="273" spans="1:38" x14ac:dyDescent="0.25">
      <c r="A273" s="1" t="s">
        <v>394</v>
      </c>
      <c r="B273" s="1" t="s">
        <v>395</v>
      </c>
      <c r="C273">
        <v>2</v>
      </c>
      <c r="D273">
        <v>6</v>
      </c>
      <c r="E273">
        <v>3</v>
      </c>
      <c r="F273">
        <v>3</v>
      </c>
      <c r="G273">
        <v>3</v>
      </c>
      <c r="H273">
        <v>6</v>
      </c>
      <c r="I273">
        <v>83</v>
      </c>
      <c r="J273">
        <v>27</v>
      </c>
      <c r="K273">
        <v>18</v>
      </c>
      <c r="L273">
        <v>41</v>
      </c>
      <c r="M273">
        <v>94</v>
      </c>
      <c r="O273" t="str">
        <f t="shared" si="69"/>
        <v>N</v>
      </c>
      <c r="P273" t="str">
        <f t="shared" si="70"/>
        <v>N</v>
      </c>
      <c r="Q273">
        <f t="shared" si="71"/>
        <v>26.3</v>
      </c>
      <c r="R273">
        <f t="shared" si="78"/>
        <v>4</v>
      </c>
      <c r="S273">
        <f t="shared" si="79"/>
        <v>10</v>
      </c>
      <c r="T273">
        <f t="shared" si="80"/>
        <v>10</v>
      </c>
      <c r="U273">
        <f t="shared" si="81"/>
        <v>0</v>
      </c>
      <c r="V273">
        <f t="shared" si="72"/>
        <v>2</v>
      </c>
      <c r="W273">
        <f t="shared" si="73"/>
        <v>2</v>
      </c>
      <c r="X273">
        <f t="shared" si="74"/>
        <v>52.3</v>
      </c>
      <c r="AA273" t="str">
        <f t="shared" si="75"/>
        <v>N</v>
      </c>
      <c r="AB273" t="str">
        <f t="shared" si="76"/>
        <v>N</v>
      </c>
      <c r="AC273">
        <f t="shared" si="77"/>
        <v>0</v>
      </c>
      <c r="AD273" t="str">
        <f t="shared" si="83"/>
        <v>N</v>
      </c>
      <c r="AE273" t="str">
        <f t="shared" si="84"/>
        <v>N</v>
      </c>
      <c r="AK273" s="12">
        <f t="shared" si="82"/>
        <v>177</v>
      </c>
      <c r="AL273" s="12"/>
    </row>
    <row r="274" spans="1:38" x14ac:dyDescent="0.25">
      <c r="A274" s="1" t="s">
        <v>396</v>
      </c>
      <c r="B274" s="1" t="s">
        <v>397</v>
      </c>
      <c r="C274">
        <v>5</v>
      </c>
      <c r="D274">
        <v>5</v>
      </c>
      <c r="E274">
        <v>5</v>
      </c>
      <c r="F274">
        <v>2</v>
      </c>
      <c r="G274">
        <v>4</v>
      </c>
      <c r="H274">
        <v>5</v>
      </c>
      <c r="I274">
        <v>35</v>
      </c>
      <c r="J274">
        <v>16</v>
      </c>
      <c r="K274">
        <v>94</v>
      </c>
      <c r="L274">
        <v>87</v>
      </c>
      <c r="M274">
        <v>38</v>
      </c>
      <c r="O274" t="str">
        <f t="shared" si="69"/>
        <v>N</v>
      </c>
      <c r="P274" t="str">
        <f t="shared" si="70"/>
        <v>N</v>
      </c>
      <c r="Q274">
        <f t="shared" si="71"/>
        <v>27</v>
      </c>
      <c r="R274">
        <f t="shared" si="78"/>
        <v>4</v>
      </c>
      <c r="S274">
        <f t="shared" si="79"/>
        <v>4</v>
      </c>
      <c r="T274">
        <f t="shared" si="80"/>
        <v>4</v>
      </c>
      <c r="U274">
        <f t="shared" si="81"/>
        <v>10</v>
      </c>
      <c r="V274">
        <f t="shared" si="72"/>
        <v>0</v>
      </c>
      <c r="W274">
        <f t="shared" si="73"/>
        <v>5</v>
      </c>
      <c r="X274">
        <f t="shared" si="74"/>
        <v>54</v>
      </c>
      <c r="AA274" t="str">
        <f t="shared" si="75"/>
        <v>N</v>
      </c>
      <c r="AB274" t="str">
        <f t="shared" si="76"/>
        <v>N</v>
      </c>
      <c r="AC274">
        <f t="shared" si="77"/>
        <v>0</v>
      </c>
      <c r="AD274" t="str">
        <f t="shared" si="83"/>
        <v>N</v>
      </c>
      <c r="AE274" t="str">
        <f t="shared" si="84"/>
        <v>N</v>
      </c>
      <c r="AK274" s="12">
        <f t="shared" si="82"/>
        <v>177</v>
      </c>
      <c r="AL274" s="12"/>
    </row>
    <row r="275" spans="1:38" x14ac:dyDescent="0.25">
      <c r="A275" s="1" t="s">
        <v>398</v>
      </c>
      <c r="B275" s="1" t="s">
        <v>399</v>
      </c>
      <c r="C275">
        <v>0</v>
      </c>
      <c r="D275">
        <v>5</v>
      </c>
      <c r="E275">
        <v>3</v>
      </c>
      <c r="F275">
        <v>3</v>
      </c>
      <c r="G275">
        <v>2</v>
      </c>
      <c r="H275">
        <v>2</v>
      </c>
      <c r="I275">
        <v>92</v>
      </c>
      <c r="J275">
        <v>79</v>
      </c>
      <c r="K275">
        <v>94</v>
      </c>
      <c r="L275">
        <v>42</v>
      </c>
      <c r="M275">
        <v>95</v>
      </c>
      <c r="O275" t="str">
        <f t="shared" si="69"/>
        <v>N</v>
      </c>
      <c r="P275" t="str">
        <f t="shared" si="70"/>
        <v>N</v>
      </c>
      <c r="Q275">
        <f t="shared" si="71"/>
        <v>40.200000000000003</v>
      </c>
      <c r="R275">
        <f t="shared" si="78"/>
        <v>8</v>
      </c>
      <c r="S275">
        <f t="shared" si="79"/>
        <v>0</v>
      </c>
      <c r="T275">
        <f t="shared" si="80"/>
        <v>6</v>
      </c>
      <c r="U275">
        <f t="shared" si="81"/>
        <v>8</v>
      </c>
      <c r="V275">
        <f t="shared" si="72"/>
        <v>0</v>
      </c>
      <c r="W275">
        <f t="shared" si="73"/>
        <v>0</v>
      </c>
      <c r="X275">
        <f t="shared" si="74"/>
        <v>48.2</v>
      </c>
      <c r="AA275" t="str">
        <f t="shared" si="75"/>
        <v>N</v>
      </c>
      <c r="AB275" t="str">
        <f t="shared" si="76"/>
        <v>N</v>
      </c>
      <c r="AC275">
        <f t="shared" si="77"/>
        <v>0</v>
      </c>
      <c r="AD275" t="str">
        <f t="shared" si="83"/>
        <v>N</v>
      </c>
      <c r="AE275" t="str">
        <f t="shared" si="84"/>
        <v>N</v>
      </c>
      <c r="AK275" s="12">
        <f t="shared" si="82"/>
        <v>177</v>
      </c>
      <c r="AL275" s="12"/>
    </row>
    <row r="276" spans="1:38" x14ac:dyDescent="0.25">
      <c r="A276" s="1" t="s">
        <v>75</v>
      </c>
      <c r="B276" s="1" t="s">
        <v>76</v>
      </c>
      <c r="C276">
        <v>5</v>
      </c>
      <c r="D276">
        <v>3</v>
      </c>
      <c r="E276">
        <v>5</v>
      </c>
      <c r="F276">
        <v>3</v>
      </c>
      <c r="G276">
        <v>6</v>
      </c>
      <c r="H276">
        <v>6</v>
      </c>
      <c r="I276">
        <v>82</v>
      </c>
      <c r="J276">
        <v>7</v>
      </c>
      <c r="K276">
        <v>24</v>
      </c>
      <c r="L276">
        <v>80</v>
      </c>
      <c r="M276">
        <v>33</v>
      </c>
      <c r="O276" t="str">
        <f t="shared" si="69"/>
        <v>N</v>
      </c>
      <c r="P276" t="str">
        <f t="shared" si="70"/>
        <v>N</v>
      </c>
      <c r="Q276">
        <f t="shared" si="71"/>
        <v>22.6</v>
      </c>
      <c r="R276">
        <f t="shared" si="78"/>
        <v>4</v>
      </c>
      <c r="S276">
        <f t="shared" si="79"/>
        <v>4</v>
      </c>
      <c r="T276">
        <f t="shared" si="80"/>
        <v>0</v>
      </c>
      <c r="U276">
        <f t="shared" si="81"/>
        <v>0</v>
      </c>
      <c r="V276">
        <f t="shared" si="72"/>
        <v>0</v>
      </c>
      <c r="W276">
        <f t="shared" si="73"/>
        <v>5</v>
      </c>
      <c r="X276">
        <f t="shared" si="74"/>
        <v>59.6</v>
      </c>
      <c r="AA276" t="str">
        <f t="shared" si="75"/>
        <v>N</v>
      </c>
      <c r="AB276" t="str">
        <f t="shared" si="76"/>
        <v>N</v>
      </c>
      <c r="AC276">
        <f t="shared" si="77"/>
        <v>0</v>
      </c>
      <c r="AD276" t="str">
        <f t="shared" si="83"/>
        <v>N</v>
      </c>
      <c r="AE276" t="str">
        <f t="shared" si="84"/>
        <v>N</v>
      </c>
      <c r="AK276" s="12">
        <f t="shared" si="82"/>
        <v>178</v>
      </c>
      <c r="AL276" s="12"/>
    </row>
    <row r="277" spans="1:38" x14ac:dyDescent="0.25">
      <c r="A277" s="1" t="s">
        <v>400</v>
      </c>
      <c r="B277" s="1" t="s">
        <v>101</v>
      </c>
      <c r="C277">
        <v>6</v>
      </c>
      <c r="D277">
        <v>4</v>
      </c>
      <c r="E277">
        <v>6</v>
      </c>
      <c r="F277">
        <v>6</v>
      </c>
      <c r="G277">
        <v>4</v>
      </c>
      <c r="H277">
        <v>4</v>
      </c>
      <c r="I277">
        <v>94</v>
      </c>
      <c r="J277">
        <v>44</v>
      </c>
      <c r="K277">
        <v>96</v>
      </c>
      <c r="L277">
        <v>9</v>
      </c>
      <c r="M277">
        <v>97</v>
      </c>
      <c r="O277" t="str">
        <f t="shared" si="69"/>
        <v>N</v>
      </c>
      <c r="P277" t="str">
        <f t="shared" si="70"/>
        <v>N</v>
      </c>
      <c r="Q277">
        <f t="shared" si="71"/>
        <v>34</v>
      </c>
      <c r="R277">
        <f t="shared" si="78"/>
        <v>8</v>
      </c>
      <c r="S277">
        <f t="shared" si="79"/>
        <v>4</v>
      </c>
      <c r="T277">
        <f t="shared" si="80"/>
        <v>10</v>
      </c>
      <c r="U277">
        <f t="shared" si="81"/>
        <v>10</v>
      </c>
      <c r="V277">
        <f t="shared" si="72"/>
        <v>0</v>
      </c>
      <c r="W277">
        <f t="shared" si="73"/>
        <v>6</v>
      </c>
      <c r="X277">
        <f t="shared" si="74"/>
        <v>72</v>
      </c>
      <c r="AA277" t="str">
        <f t="shared" si="75"/>
        <v>N</v>
      </c>
      <c r="AB277" t="str">
        <f t="shared" si="76"/>
        <v>N</v>
      </c>
      <c r="AC277">
        <f t="shared" si="77"/>
        <v>0</v>
      </c>
      <c r="AD277" t="str">
        <f t="shared" si="83"/>
        <v>N</v>
      </c>
      <c r="AE277" t="str">
        <f t="shared" si="84"/>
        <v>N</v>
      </c>
      <c r="AK277" s="12">
        <f t="shared" si="82"/>
        <v>179</v>
      </c>
      <c r="AL277" s="12"/>
    </row>
    <row r="278" spans="1:38" x14ac:dyDescent="0.25">
      <c r="A278" s="1" t="s">
        <v>401</v>
      </c>
      <c r="B278" s="1" t="s">
        <v>402</v>
      </c>
      <c r="C278">
        <v>3</v>
      </c>
      <c r="D278">
        <v>5</v>
      </c>
      <c r="E278">
        <v>3</v>
      </c>
      <c r="F278">
        <v>6</v>
      </c>
      <c r="G278">
        <v>4</v>
      </c>
      <c r="H278">
        <v>2</v>
      </c>
      <c r="I278">
        <v>32</v>
      </c>
      <c r="J278">
        <v>50</v>
      </c>
      <c r="K278">
        <v>94</v>
      </c>
      <c r="L278">
        <v>52</v>
      </c>
      <c r="M278">
        <v>100</v>
      </c>
      <c r="O278" t="str">
        <f t="shared" si="69"/>
        <v>N</v>
      </c>
      <c r="P278" t="str">
        <f t="shared" si="70"/>
        <v>N</v>
      </c>
      <c r="Q278">
        <f t="shared" si="71"/>
        <v>32.799999999999997</v>
      </c>
      <c r="R278">
        <f t="shared" si="78"/>
        <v>10</v>
      </c>
      <c r="S278">
        <f t="shared" si="79"/>
        <v>10</v>
      </c>
      <c r="T278">
        <f t="shared" si="80"/>
        <v>6</v>
      </c>
      <c r="U278">
        <f t="shared" si="81"/>
        <v>6</v>
      </c>
      <c r="V278">
        <f t="shared" si="72"/>
        <v>0</v>
      </c>
      <c r="W278">
        <f t="shared" si="73"/>
        <v>3</v>
      </c>
      <c r="X278">
        <f t="shared" si="74"/>
        <v>55.8</v>
      </c>
      <c r="AA278" t="str">
        <f t="shared" si="75"/>
        <v>N</v>
      </c>
      <c r="AB278" t="str">
        <f t="shared" si="76"/>
        <v>N</v>
      </c>
      <c r="AC278">
        <f t="shared" si="77"/>
        <v>1</v>
      </c>
      <c r="AD278" t="str">
        <f t="shared" si="83"/>
        <v>N</v>
      </c>
      <c r="AE278" t="str">
        <f t="shared" si="84"/>
        <v>N</v>
      </c>
      <c r="AK278" s="12">
        <f t="shared" si="82"/>
        <v>179</v>
      </c>
      <c r="AL278" s="12"/>
    </row>
    <row r="279" spans="1:38" x14ac:dyDescent="0.25">
      <c r="A279" s="1" t="s">
        <v>403</v>
      </c>
      <c r="B279" s="1" t="s">
        <v>64</v>
      </c>
      <c r="C279">
        <v>3</v>
      </c>
      <c r="D279">
        <v>2</v>
      </c>
      <c r="E279">
        <v>3</v>
      </c>
      <c r="F279">
        <v>5</v>
      </c>
      <c r="G279">
        <v>3</v>
      </c>
      <c r="H279">
        <v>6</v>
      </c>
      <c r="I279">
        <v>84</v>
      </c>
      <c r="J279">
        <v>53</v>
      </c>
      <c r="K279">
        <v>73</v>
      </c>
      <c r="L279">
        <v>7</v>
      </c>
      <c r="M279">
        <v>3</v>
      </c>
      <c r="O279" t="str">
        <f t="shared" si="69"/>
        <v>N</v>
      </c>
      <c r="P279" t="str">
        <f t="shared" si="70"/>
        <v>N</v>
      </c>
      <c r="Q279">
        <f t="shared" si="71"/>
        <v>22</v>
      </c>
      <c r="R279">
        <f t="shared" si="78"/>
        <v>4</v>
      </c>
      <c r="S279">
        <f t="shared" si="79"/>
        <v>10</v>
      </c>
      <c r="T279">
        <f t="shared" si="80"/>
        <v>6</v>
      </c>
      <c r="U279">
        <f t="shared" si="81"/>
        <v>0</v>
      </c>
      <c r="V279">
        <f t="shared" si="72"/>
        <v>0</v>
      </c>
      <c r="W279">
        <f t="shared" si="73"/>
        <v>3</v>
      </c>
      <c r="X279">
        <f t="shared" si="74"/>
        <v>51</v>
      </c>
      <c r="AA279" t="str">
        <f t="shared" si="75"/>
        <v>N</v>
      </c>
      <c r="AB279" t="str">
        <f t="shared" si="76"/>
        <v>N</v>
      </c>
      <c r="AC279">
        <f t="shared" si="77"/>
        <v>0</v>
      </c>
      <c r="AD279" t="str">
        <f t="shared" si="83"/>
        <v>N</v>
      </c>
      <c r="AE279" t="str">
        <f t="shared" si="84"/>
        <v>N</v>
      </c>
      <c r="AK279" s="12">
        <f t="shared" si="82"/>
        <v>180</v>
      </c>
      <c r="AL279" s="12"/>
    </row>
    <row r="280" spans="1:38" x14ac:dyDescent="0.25">
      <c r="A280" s="1" t="s">
        <v>404</v>
      </c>
      <c r="B280" s="1" t="s">
        <v>397</v>
      </c>
      <c r="C280">
        <v>2</v>
      </c>
      <c r="D280">
        <v>2</v>
      </c>
      <c r="E280">
        <v>5</v>
      </c>
      <c r="F280">
        <v>5</v>
      </c>
      <c r="G280">
        <v>5</v>
      </c>
      <c r="H280">
        <v>4</v>
      </c>
      <c r="I280">
        <v>88</v>
      </c>
      <c r="J280">
        <v>37</v>
      </c>
      <c r="K280">
        <v>50</v>
      </c>
      <c r="L280">
        <v>19</v>
      </c>
      <c r="M280">
        <v>28</v>
      </c>
      <c r="O280" t="str">
        <f t="shared" si="69"/>
        <v>N</v>
      </c>
      <c r="P280" t="str">
        <f t="shared" si="70"/>
        <v>N</v>
      </c>
      <c r="Q280">
        <f t="shared" si="71"/>
        <v>22.2</v>
      </c>
      <c r="R280">
        <f t="shared" si="78"/>
        <v>4</v>
      </c>
      <c r="S280">
        <f t="shared" si="79"/>
        <v>8</v>
      </c>
      <c r="T280">
        <f t="shared" si="80"/>
        <v>4</v>
      </c>
      <c r="U280">
        <f t="shared" si="81"/>
        <v>10</v>
      </c>
      <c r="V280">
        <f t="shared" si="72"/>
        <v>0</v>
      </c>
      <c r="W280">
        <f t="shared" si="73"/>
        <v>2</v>
      </c>
      <c r="X280">
        <f t="shared" si="74"/>
        <v>54.2</v>
      </c>
      <c r="AA280" t="str">
        <f t="shared" si="75"/>
        <v>N</v>
      </c>
      <c r="AB280" t="str">
        <f t="shared" si="76"/>
        <v>N</v>
      </c>
      <c r="AC280">
        <f t="shared" si="77"/>
        <v>0</v>
      </c>
      <c r="AD280" t="str">
        <f t="shared" si="83"/>
        <v>N</v>
      </c>
      <c r="AE280" t="str">
        <f t="shared" si="84"/>
        <v>N</v>
      </c>
      <c r="AK280" s="12">
        <f t="shared" si="82"/>
        <v>181</v>
      </c>
      <c r="AL280" s="12"/>
    </row>
    <row r="281" spans="1:38" x14ac:dyDescent="0.25">
      <c r="A281" s="1" t="s">
        <v>405</v>
      </c>
      <c r="B281" s="1" t="s">
        <v>197</v>
      </c>
      <c r="C281">
        <v>7</v>
      </c>
      <c r="D281">
        <v>2</v>
      </c>
      <c r="E281">
        <v>3</v>
      </c>
      <c r="F281">
        <v>5</v>
      </c>
      <c r="G281">
        <v>5</v>
      </c>
      <c r="H281">
        <v>2</v>
      </c>
      <c r="I281">
        <v>26</v>
      </c>
      <c r="J281">
        <v>30</v>
      </c>
      <c r="K281">
        <v>96</v>
      </c>
      <c r="L281">
        <v>59</v>
      </c>
      <c r="M281">
        <v>28</v>
      </c>
      <c r="O281" t="str">
        <f t="shared" si="69"/>
        <v>N</v>
      </c>
      <c r="P281" t="str">
        <f t="shared" si="70"/>
        <v>N</v>
      </c>
      <c r="Q281">
        <f t="shared" si="71"/>
        <v>23.9</v>
      </c>
      <c r="R281">
        <f t="shared" si="78"/>
        <v>8</v>
      </c>
      <c r="S281">
        <f t="shared" si="79"/>
        <v>8</v>
      </c>
      <c r="T281">
        <f t="shared" si="80"/>
        <v>8</v>
      </c>
      <c r="U281">
        <f t="shared" si="81"/>
        <v>6</v>
      </c>
      <c r="V281">
        <f t="shared" si="72"/>
        <v>0</v>
      </c>
      <c r="W281">
        <f t="shared" si="73"/>
        <v>7</v>
      </c>
      <c r="X281">
        <f t="shared" si="74"/>
        <v>50.9</v>
      </c>
      <c r="AA281" t="str">
        <f t="shared" si="75"/>
        <v>N</v>
      </c>
      <c r="AB281" t="str">
        <f t="shared" si="76"/>
        <v>N</v>
      </c>
      <c r="AC281">
        <f t="shared" si="77"/>
        <v>0</v>
      </c>
      <c r="AD281" t="str">
        <f t="shared" si="83"/>
        <v>N</v>
      </c>
      <c r="AE281" t="str">
        <f t="shared" si="84"/>
        <v>N</v>
      </c>
      <c r="AK281" s="12">
        <f t="shared" si="82"/>
        <v>182</v>
      </c>
      <c r="AL281" s="12"/>
    </row>
    <row r="282" spans="1:38" x14ac:dyDescent="0.25">
      <c r="A282" s="1" t="s">
        <v>406</v>
      </c>
      <c r="B282" s="1" t="s">
        <v>38</v>
      </c>
      <c r="C282">
        <v>0</v>
      </c>
      <c r="D282">
        <v>5</v>
      </c>
      <c r="E282">
        <v>6</v>
      </c>
      <c r="F282">
        <v>2</v>
      </c>
      <c r="G282">
        <v>2</v>
      </c>
      <c r="H282">
        <v>3</v>
      </c>
      <c r="I282">
        <v>50</v>
      </c>
      <c r="J282">
        <v>5</v>
      </c>
      <c r="K282">
        <v>14</v>
      </c>
      <c r="L282">
        <v>44</v>
      </c>
      <c r="M282">
        <v>45</v>
      </c>
      <c r="O282" t="str">
        <f t="shared" si="69"/>
        <v>N</v>
      </c>
      <c r="P282" t="str">
        <f t="shared" si="70"/>
        <v>N</v>
      </c>
      <c r="Q282">
        <f t="shared" si="71"/>
        <v>15.8</v>
      </c>
      <c r="R282">
        <f t="shared" si="78"/>
        <v>4</v>
      </c>
      <c r="S282">
        <f t="shared" si="79"/>
        <v>8</v>
      </c>
      <c r="T282">
        <f t="shared" si="80"/>
        <v>8</v>
      </c>
      <c r="U282">
        <f t="shared" si="81"/>
        <v>0</v>
      </c>
      <c r="V282">
        <f t="shared" si="72"/>
        <v>0</v>
      </c>
      <c r="W282">
        <f t="shared" si="73"/>
        <v>0</v>
      </c>
      <c r="X282">
        <f t="shared" si="74"/>
        <v>29.8</v>
      </c>
      <c r="AA282" t="str">
        <f t="shared" si="75"/>
        <v>N</v>
      </c>
      <c r="AB282" t="str">
        <f t="shared" si="76"/>
        <v>N</v>
      </c>
      <c r="AC282">
        <f t="shared" si="77"/>
        <v>0</v>
      </c>
      <c r="AD282" t="str">
        <f t="shared" si="83"/>
        <v>N</v>
      </c>
      <c r="AE282" t="str">
        <f t="shared" si="84"/>
        <v>N</v>
      </c>
      <c r="AK282" s="12">
        <f t="shared" si="82"/>
        <v>182</v>
      </c>
      <c r="AL282" s="12"/>
    </row>
    <row r="283" spans="1:38" x14ac:dyDescent="0.25">
      <c r="A283" s="1" t="s">
        <v>407</v>
      </c>
      <c r="B283" s="1" t="s">
        <v>395</v>
      </c>
      <c r="C283">
        <v>5</v>
      </c>
      <c r="D283">
        <v>5</v>
      </c>
      <c r="E283">
        <v>5</v>
      </c>
      <c r="F283">
        <v>4</v>
      </c>
      <c r="G283">
        <v>6</v>
      </c>
      <c r="H283">
        <v>5</v>
      </c>
      <c r="I283">
        <v>73</v>
      </c>
      <c r="J283">
        <v>49</v>
      </c>
      <c r="K283">
        <v>54</v>
      </c>
      <c r="L283">
        <v>67</v>
      </c>
      <c r="M283">
        <v>5</v>
      </c>
      <c r="O283" t="str">
        <f t="shared" si="69"/>
        <v>N</v>
      </c>
      <c r="P283" t="str">
        <f t="shared" si="70"/>
        <v>N</v>
      </c>
      <c r="Q283">
        <f t="shared" si="71"/>
        <v>24.8</v>
      </c>
      <c r="R283">
        <f t="shared" si="78"/>
        <v>10</v>
      </c>
      <c r="S283">
        <f t="shared" si="79"/>
        <v>0</v>
      </c>
      <c r="T283">
        <f t="shared" si="80"/>
        <v>0</v>
      </c>
      <c r="U283">
        <f t="shared" si="81"/>
        <v>4</v>
      </c>
      <c r="V283">
        <f t="shared" si="72"/>
        <v>0</v>
      </c>
      <c r="W283">
        <f t="shared" si="73"/>
        <v>5</v>
      </c>
      <c r="X283">
        <f t="shared" si="74"/>
        <v>61.8</v>
      </c>
      <c r="AA283" t="str">
        <f t="shared" si="75"/>
        <v>N</v>
      </c>
      <c r="AB283" t="str">
        <f t="shared" si="76"/>
        <v>N</v>
      </c>
      <c r="AC283">
        <f t="shared" si="77"/>
        <v>0</v>
      </c>
      <c r="AD283" t="str">
        <f t="shared" si="83"/>
        <v>N</v>
      </c>
      <c r="AE283" t="str">
        <f t="shared" si="84"/>
        <v>N</v>
      </c>
      <c r="AK283" s="12">
        <f t="shared" si="82"/>
        <v>183</v>
      </c>
      <c r="AL283" s="12"/>
    </row>
    <row r="284" spans="1:38" x14ac:dyDescent="0.25">
      <c r="A284" s="1" t="s">
        <v>408</v>
      </c>
      <c r="B284" s="1" t="s">
        <v>316</v>
      </c>
      <c r="C284">
        <v>2</v>
      </c>
      <c r="D284">
        <v>3</v>
      </c>
      <c r="E284">
        <v>4</v>
      </c>
      <c r="F284">
        <v>2</v>
      </c>
      <c r="G284">
        <v>5</v>
      </c>
      <c r="H284">
        <v>6</v>
      </c>
      <c r="I284">
        <v>100</v>
      </c>
      <c r="J284">
        <v>13</v>
      </c>
      <c r="K284">
        <v>93</v>
      </c>
      <c r="L284">
        <v>32</v>
      </c>
      <c r="M284">
        <v>23</v>
      </c>
      <c r="O284" t="str">
        <f t="shared" si="69"/>
        <v>N</v>
      </c>
      <c r="P284" t="str">
        <f t="shared" si="70"/>
        <v>N</v>
      </c>
      <c r="Q284">
        <f t="shared" si="71"/>
        <v>26.1</v>
      </c>
      <c r="R284">
        <f t="shared" si="78"/>
        <v>8</v>
      </c>
      <c r="S284">
        <f t="shared" si="79"/>
        <v>6</v>
      </c>
      <c r="T284">
        <f t="shared" si="80"/>
        <v>10</v>
      </c>
      <c r="U284">
        <f t="shared" si="81"/>
        <v>8</v>
      </c>
      <c r="V284">
        <f t="shared" si="72"/>
        <v>0</v>
      </c>
      <c r="W284">
        <f t="shared" si="73"/>
        <v>2</v>
      </c>
      <c r="X284">
        <f t="shared" si="74"/>
        <v>52.1</v>
      </c>
      <c r="AA284" t="str">
        <f t="shared" si="75"/>
        <v>N</v>
      </c>
      <c r="AB284" t="str">
        <f t="shared" si="76"/>
        <v>N</v>
      </c>
      <c r="AC284">
        <f t="shared" si="77"/>
        <v>1</v>
      </c>
      <c r="AD284" t="str">
        <f t="shared" si="83"/>
        <v>N</v>
      </c>
      <c r="AE284" t="str">
        <f t="shared" si="84"/>
        <v>N</v>
      </c>
      <c r="AK284" s="12">
        <f t="shared" si="82"/>
        <v>183</v>
      </c>
      <c r="AL284" s="12"/>
    </row>
    <row r="285" spans="1:38" x14ac:dyDescent="0.25">
      <c r="A285" s="1" t="s">
        <v>408</v>
      </c>
      <c r="B285" s="1" t="s">
        <v>409</v>
      </c>
      <c r="C285">
        <v>6</v>
      </c>
      <c r="D285">
        <v>4</v>
      </c>
      <c r="E285">
        <v>4</v>
      </c>
      <c r="F285">
        <v>3</v>
      </c>
      <c r="G285">
        <v>2</v>
      </c>
      <c r="H285">
        <v>5</v>
      </c>
      <c r="I285">
        <v>52</v>
      </c>
      <c r="J285">
        <v>46</v>
      </c>
      <c r="K285">
        <v>54</v>
      </c>
      <c r="L285">
        <v>22</v>
      </c>
      <c r="M285">
        <v>42</v>
      </c>
      <c r="O285" t="str">
        <f t="shared" si="69"/>
        <v>N</v>
      </c>
      <c r="P285" t="str">
        <f t="shared" si="70"/>
        <v>N</v>
      </c>
      <c r="Q285">
        <f t="shared" si="71"/>
        <v>21.6</v>
      </c>
      <c r="R285">
        <f t="shared" si="78"/>
        <v>6</v>
      </c>
      <c r="S285">
        <f t="shared" si="79"/>
        <v>0</v>
      </c>
      <c r="T285">
        <f t="shared" si="80"/>
        <v>8</v>
      </c>
      <c r="U285">
        <f t="shared" si="81"/>
        <v>10</v>
      </c>
      <c r="V285">
        <f t="shared" si="72"/>
        <v>0</v>
      </c>
      <c r="W285">
        <f t="shared" si="73"/>
        <v>6</v>
      </c>
      <c r="X285">
        <f t="shared" si="74"/>
        <v>45.6</v>
      </c>
      <c r="AA285" t="str">
        <f t="shared" si="75"/>
        <v>N</v>
      </c>
      <c r="AB285" t="str">
        <f t="shared" si="76"/>
        <v>N</v>
      </c>
      <c r="AC285">
        <f t="shared" si="77"/>
        <v>0</v>
      </c>
      <c r="AD285" t="str">
        <f t="shared" si="83"/>
        <v>N</v>
      </c>
      <c r="AE285" t="str">
        <f t="shared" si="84"/>
        <v>N</v>
      </c>
      <c r="AK285" s="12">
        <f t="shared" si="82"/>
        <v>184</v>
      </c>
      <c r="AL285" s="12"/>
    </row>
    <row r="286" spans="1:38" x14ac:dyDescent="0.25">
      <c r="A286" s="1" t="s">
        <v>410</v>
      </c>
      <c r="B286" s="1" t="s">
        <v>70</v>
      </c>
      <c r="C286">
        <v>2</v>
      </c>
      <c r="D286">
        <v>5</v>
      </c>
      <c r="E286">
        <v>6</v>
      </c>
      <c r="F286">
        <v>4</v>
      </c>
      <c r="G286">
        <v>6</v>
      </c>
      <c r="H286">
        <v>3</v>
      </c>
      <c r="I286">
        <v>88</v>
      </c>
      <c r="J286">
        <v>14</v>
      </c>
      <c r="K286">
        <v>98</v>
      </c>
      <c r="L286">
        <v>46</v>
      </c>
      <c r="M286">
        <v>66</v>
      </c>
      <c r="O286" t="str">
        <f t="shared" si="69"/>
        <v>N</v>
      </c>
      <c r="P286" t="str">
        <f t="shared" si="70"/>
        <v>N</v>
      </c>
      <c r="Q286">
        <f t="shared" si="71"/>
        <v>31.2</v>
      </c>
      <c r="R286">
        <f t="shared" si="78"/>
        <v>6</v>
      </c>
      <c r="S286">
        <f t="shared" si="79"/>
        <v>4</v>
      </c>
      <c r="T286">
        <f t="shared" si="80"/>
        <v>0</v>
      </c>
      <c r="U286">
        <f t="shared" si="81"/>
        <v>8</v>
      </c>
      <c r="V286">
        <f t="shared" si="72"/>
        <v>0</v>
      </c>
      <c r="W286">
        <f t="shared" si="73"/>
        <v>2</v>
      </c>
      <c r="X286">
        <f t="shared" si="74"/>
        <v>63.2</v>
      </c>
      <c r="AA286" t="str">
        <f t="shared" si="75"/>
        <v>N</v>
      </c>
      <c r="AB286" t="str">
        <f t="shared" si="76"/>
        <v>N</v>
      </c>
      <c r="AC286">
        <f t="shared" si="77"/>
        <v>0</v>
      </c>
      <c r="AD286" t="str">
        <f t="shared" si="83"/>
        <v>N</v>
      </c>
      <c r="AE286" t="str">
        <f t="shared" si="84"/>
        <v>N</v>
      </c>
      <c r="AK286" s="12">
        <f t="shared" si="82"/>
        <v>185</v>
      </c>
      <c r="AL286" s="12"/>
    </row>
    <row r="287" spans="1:38" x14ac:dyDescent="0.25">
      <c r="A287" s="1" t="s">
        <v>411</v>
      </c>
      <c r="B287" s="1" t="s">
        <v>412</v>
      </c>
      <c r="C287">
        <v>3</v>
      </c>
      <c r="D287">
        <v>2</v>
      </c>
      <c r="E287">
        <v>4</v>
      </c>
      <c r="F287">
        <v>2</v>
      </c>
      <c r="G287">
        <v>6</v>
      </c>
      <c r="H287">
        <v>6</v>
      </c>
      <c r="I287">
        <v>85</v>
      </c>
      <c r="J287">
        <v>91</v>
      </c>
      <c r="K287">
        <v>9</v>
      </c>
      <c r="L287">
        <v>9</v>
      </c>
      <c r="M287">
        <v>53</v>
      </c>
      <c r="O287" t="str">
        <f t="shared" si="69"/>
        <v>N</v>
      </c>
      <c r="P287" t="str">
        <f t="shared" si="70"/>
        <v>N</v>
      </c>
      <c r="Q287">
        <f t="shared" si="71"/>
        <v>24.7</v>
      </c>
      <c r="R287">
        <f t="shared" si="78"/>
        <v>10</v>
      </c>
      <c r="S287">
        <f t="shared" si="79"/>
        <v>6</v>
      </c>
      <c r="T287">
        <f t="shared" si="80"/>
        <v>10</v>
      </c>
      <c r="U287">
        <f t="shared" si="81"/>
        <v>4</v>
      </c>
      <c r="V287">
        <f t="shared" si="72"/>
        <v>0</v>
      </c>
      <c r="W287">
        <f t="shared" si="73"/>
        <v>3</v>
      </c>
      <c r="X287">
        <f t="shared" si="74"/>
        <v>53.7</v>
      </c>
      <c r="AA287" t="str">
        <f t="shared" si="75"/>
        <v>N</v>
      </c>
      <c r="AB287" t="str">
        <f t="shared" si="76"/>
        <v>N</v>
      </c>
      <c r="AC287">
        <f t="shared" si="77"/>
        <v>0</v>
      </c>
      <c r="AD287" t="str">
        <f t="shared" si="83"/>
        <v>N</v>
      </c>
      <c r="AE287" t="str">
        <f t="shared" si="84"/>
        <v>N</v>
      </c>
      <c r="AK287" s="12">
        <f t="shared" si="82"/>
        <v>186</v>
      </c>
      <c r="AL287" s="12"/>
    </row>
    <row r="288" spans="1:38" x14ac:dyDescent="0.25">
      <c r="A288" s="1" t="s">
        <v>413</v>
      </c>
      <c r="B288" s="1" t="s">
        <v>414</v>
      </c>
      <c r="C288">
        <v>3</v>
      </c>
      <c r="D288">
        <v>4</v>
      </c>
      <c r="E288">
        <v>4</v>
      </c>
      <c r="F288">
        <v>4</v>
      </c>
      <c r="G288">
        <v>3</v>
      </c>
      <c r="H288">
        <v>3</v>
      </c>
      <c r="I288">
        <v>93</v>
      </c>
      <c r="J288">
        <v>12</v>
      </c>
      <c r="K288">
        <v>63</v>
      </c>
      <c r="L288">
        <v>3</v>
      </c>
      <c r="M288">
        <v>60</v>
      </c>
      <c r="O288" t="str">
        <f t="shared" si="69"/>
        <v>N</v>
      </c>
      <c r="P288" t="str">
        <f t="shared" si="70"/>
        <v>N</v>
      </c>
      <c r="Q288">
        <f t="shared" si="71"/>
        <v>23.1</v>
      </c>
      <c r="R288">
        <f t="shared" si="78"/>
        <v>6</v>
      </c>
      <c r="S288">
        <f t="shared" si="79"/>
        <v>0</v>
      </c>
      <c r="T288">
        <f t="shared" si="80"/>
        <v>10</v>
      </c>
      <c r="U288">
        <f t="shared" si="81"/>
        <v>10</v>
      </c>
      <c r="V288">
        <f t="shared" si="72"/>
        <v>0</v>
      </c>
      <c r="W288">
        <f t="shared" si="73"/>
        <v>3</v>
      </c>
      <c r="X288">
        <f t="shared" si="74"/>
        <v>46.1</v>
      </c>
      <c r="AA288" t="str">
        <f t="shared" si="75"/>
        <v>N</v>
      </c>
      <c r="AB288" t="str">
        <f t="shared" si="76"/>
        <v>N</v>
      </c>
      <c r="AC288">
        <f t="shared" si="77"/>
        <v>0</v>
      </c>
      <c r="AD288" t="str">
        <f t="shared" si="83"/>
        <v>N</v>
      </c>
      <c r="AE288" t="str">
        <f t="shared" si="84"/>
        <v>N</v>
      </c>
      <c r="AK288" s="12">
        <f t="shared" si="82"/>
        <v>186</v>
      </c>
      <c r="AL288" s="12"/>
    </row>
    <row r="289" spans="1:38" x14ac:dyDescent="0.25">
      <c r="A289" s="1" t="s">
        <v>40</v>
      </c>
      <c r="B289" s="1" t="s">
        <v>43</v>
      </c>
      <c r="C289">
        <v>0</v>
      </c>
      <c r="D289">
        <v>6</v>
      </c>
      <c r="E289">
        <v>3</v>
      </c>
      <c r="F289">
        <v>5</v>
      </c>
      <c r="G289">
        <v>6</v>
      </c>
      <c r="H289">
        <v>3</v>
      </c>
      <c r="I289">
        <v>67</v>
      </c>
      <c r="J289">
        <v>66</v>
      </c>
      <c r="K289">
        <v>56</v>
      </c>
      <c r="L289">
        <v>41</v>
      </c>
      <c r="M289">
        <v>26</v>
      </c>
      <c r="O289" t="str">
        <f t="shared" si="69"/>
        <v>Bialaszewski</v>
      </c>
      <c r="P289" t="str">
        <f t="shared" si="70"/>
        <v>Wiktor</v>
      </c>
      <c r="Q289">
        <f t="shared" si="71"/>
        <v>25.6</v>
      </c>
      <c r="R289">
        <f t="shared" si="78"/>
        <v>6</v>
      </c>
      <c r="S289">
        <f t="shared" si="79"/>
        <v>6</v>
      </c>
      <c r="T289">
        <f t="shared" si="80"/>
        <v>4</v>
      </c>
      <c r="U289">
        <f t="shared" si="81"/>
        <v>4</v>
      </c>
      <c r="V289">
        <f t="shared" si="72"/>
        <v>2</v>
      </c>
      <c r="W289">
        <f t="shared" si="73"/>
        <v>0</v>
      </c>
      <c r="X289">
        <f t="shared" si="74"/>
        <v>53.6</v>
      </c>
      <c r="AA289" t="str">
        <f t="shared" si="75"/>
        <v>N</v>
      </c>
      <c r="AB289" t="str">
        <f t="shared" si="76"/>
        <v>N</v>
      </c>
      <c r="AC289">
        <f t="shared" si="77"/>
        <v>0</v>
      </c>
      <c r="AD289" t="str">
        <f t="shared" si="83"/>
        <v>N</v>
      </c>
      <c r="AE289" t="str">
        <f t="shared" si="84"/>
        <v>N</v>
      </c>
      <c r="AK289" s="12">
        <f t="shared" si="82"/>
        <v>187</v>
      </c>
      <c r="AL289" s="12"/>
    </row>
    <row r="290" spans="1:38" x14ac:dyDescent="0.25">
      <c r="A290" s="1" t="s">
        <v>415</v>
      </c>
      <c r="B290" s="1" t="s">
        <v>416</v>
      </c>
      <c r="C290">
        <v>4</v>
      </c>
      <c r="D290">
        <v>5</v>
      </c>
      <c r="E290">
        <v>6</v>
      </c>
      <c r="F290">
        <v>5</v>
      </c>
      <c r="G290">
        <v>2</v>
      </c>
      <c r="H290">
        <v>4</v>
      </c>
      <c r="I290">
        <v>65</v>
      </c>
      <c r="J290">
        <v>75</v>
      </c>
      <c r="K290">
        <v>95</v>
      </c>
      <c r="L290">
        <v>100</v>
      </c>
      <c r="M290">
        <v>89</v>
      </c>
      <c r="O290" t="str">
        <f t="shared" si="69"/>
        <v>N</v>
      </c>
      <c r="P290" t="str">
        <f t="shared" si="70"/>
        <v>N</v>
      </c>
      <c r="Q290">
        <f t="shared" si="71"/>
        <v>42.4</v>
      </c>
      <c r="R290">
        <f t="shared" si="78"/>
        <v>4</v>
      </c>
      <c r="S290">
        <f t="shared" si="79"/>
        <v>8</v>
      </c>
      <c r="T290">
        <f t="shared" si="80"/>
        <v>10</v>
      </c>
      <c r="U290">
        <f t="shared" si="81"/>
        <v>4</v>
      </c>
      <c r="V290">
        <f t="shared" si="72"/>
        <v>0</v>
      </c>
      <c r="W290">
        <f t="shared" si="73"/>
        <v>4</v>
      </c>
      <c r="X290">
        <f t="shared" si="74"/>
        <v>70.400000000000006</v>
      </c>
      <c r="AA290" t="str">
        <f t="shared" si="75"/>
        <v>N</v>
      </c>
      <c r="AB290" t="str">
        <f t="shared" si="76"/>
        <v>N</v>
      </c>
      <c r="AC290">
        <f t="shared" si="77"/>
        <v>1</v>
      </c>
      <c r="AD290" t="str">
        <f t="shared" si="83"/>
        <v>N</v>
      </c>
      <c r="AE290" t="str">
        <f t="shared" si="84"/>
        <v>N</v>
      </c>
      <c r="AK290" s="12">
        <f t="shared" si="82"/>
        <v>187</v>
      </c>
      <c r="AL290" s="12"/>
    </row>
    <row r="291" spans="1:38" x14ac:dyDescent="0.25">
      <c r="A291" s="1" t="s">
        <v>417</v>
      </c>
      <c r="B291" s="1" t="s">
        <v>110</v>
      </c>
      <c r="C291">
        <v>1</v>
      </c>
      <c r="D291">
        <v>3</v>
      </c>
      <c r="E291">
        <v>5</v>
      </c>
      <c r="F291">
        <v>2</v>
      </c>
      <c r="G291">
        <v>2</v>
      </c>
      <c r="H291">
        <v>5</v>
      </c>
      <c r="I291">
        <v>45</v>
      </c>
      <c r="J291">
        <v>30</v>
      </c>
      <c r="K291">
        <v>64</v>
      </c>
      <c r="L291">
        <v>95</v>
      </c>
      <c r="M291">
        <v>83</v>
      </c>
      <c r="O291" t="str">
        <f t="shared" si="69"/>
        <v>N</v>
      </c>
      <c r="P291" t="str">
        <f t="shared" si="70"/>
        <v>N</v>
      </c>
      <c r="Q291">
        <f t="shared" si="71"/>
        <v>31.7</v>
      </c>
      <c r="R291">
        <f t="shared" si="78"/>
        <v>10</v>
      </c>
      <c r="S291">
        <f t="shared" si="79"/>
        <v>8</v>
      </c>
      <c r="T291">
        <f t="shared" si="80"/>
        <v>0</v>
      </c>
      <c r="U291">
        <f t="shared" si="81"/>
        <v>6</v>
      </c>
      <c r="V291">
        <f t="shared" si="72"/>
        <v>0</v>
      </c>
      <c r="W291">
        <f t="shared" si="73"/>
        <v>1</v>
      </c>
      <c r="X291">
        <f t="shared" si="74"/>
        <v>48.7</v>
      </c>
      <c r="AA291" t="str">
        <f t="shared" si="75"/>
        <v>N</v>
      </c>
      <c r="AB291" t="str">
        <f t="shared" si="76"/>
        <v>N</v>
      </c>
      <c r="AC291">
        <f t="shared" si="77"/>
        <v>0</v>
      </c>
      <c r="AD291" t="str">
        <f t="shared" si="83"/>
        <v>N</v>
      </c>
      <c r="AE291" t="str">
        <f t="shared" si="84"/>
        <v>N</v>
      </c>
      <c r="AK291" s="12">
        <f t="shared" si="82"/>
        <v>187</v>
      </c>
      <c r="AL291" s="12"/>
    </row>
    <row r="292" spans="1:38" x14ac:dyDescent="0.25">
      <c r="A292" s="1" t="s">
        <v>418</v>
      </c>
      <c r="B292" s="1" t="s">
        <v>171</v>
      </c>
      <c r="C292">
        <v>4</v>
      </c>
      <c r="D292">
        <v>6</v>
      </c>
      <c r="E292">
        <v>4</v>
      </c>
      <c r="F292">
        <v>2</v>
      </c>
      <c r="G292">
        <v>3</v>
      </c>
      <c r="H292">
        <v>5</v>
      </c>
      <c r="I292">
        <v>40</v>
      </c>
      <c r="J292">
        <v>80</v>
      </c>
      <c r="K292">
        <v>8</v>
      </c>
      <c r="L292">
        <v>99</v>
      </c>
      <c r="M292">
        <v>20</v>
      </c>
      <c r="O292" t="str">
        <f t="shared" si="69"/>
        <v>N</v>
      </c>
      <c r="P292" t="str">
        <f t="shared" si="70"/>
        <v>N</v>
      </c>
      <c r="Q292">
        <f t="shared" si="71"/>
        <v>24.7</v>
      </c>
      <c r="R292">
        <f t="shared" si="78"/>
        <v>8</v>
      </c>
      <c r="S292">
        <f t="shared" si="79"/>
        <v>0</v>
      </c>
      <c r="T292">
        <f t="shared" si="80"/>
        <v>0</v>
      </c>
      <c r="U292">
        <f t="shared" si="81"/>
        <v>8</v>
      </c>
      <c r="V292">
        <f t="shared" si="72"/>
        <v>2</v>
      </c>
      <c r="W292">
        <f t="shared" si="73"/>
        <v>4</v>
      </c>
      <c r="X292">
        <f t="shared" si="74"/>
        <v>48.7</v>
      </c>
      <c r="AA292" t="str">
        <f t="shared" si="75"/>
        <v>N</v>
      </c>
      <c r="AB292" t="str">
        <f t="shared" si="76"/>
        <v>N</v>
      </c>
      <c r="AC292">
        <f t="shared" si="77"/>
        <v>0</v>
      </c>
      <c r="AD292" t="str">
        <f t="shared" si="83"/>
        <v>N</v>
      </c>
      <c r="AE292" t="str">
        <f t="shared" si="84"/>
        <v>N</v>
      </c>
      <c r="AK292" s="12">
        <f t="shared" si="82"/>
        <v>187</v>
      </c>
      <c r="AL292" s="12"/>
    </row>
    <row r="293" spans="1:38" x14ac:dyDescent="0.25">
      <c r="A293" s="1" t="s">
        <v>419</v>
      </c>
      <c r="B293" s="1" t="s">
        <v>260</v>
      </c>
      <c r="C293">
        <v>6</v>
      </c>
      <c r="D293">
        <v>3</v>
      </c>
      <c r="E293">
        <v>6</v>
      </c>
      <c r="F293">
        <v>2</v>
      </c>
      <c r="G293">
        <v>4</v>
      </c>
      <c r="H293">
        <v>6</v>
      </c>
      <c r="I293">
        <v>47</v>
      </c>
      <c r="J293">
        <v>54</v>
      </c>
      <c r="K293">
        <v>40</v>
      </c>
      <c r="L293">
        <v>83</v>
      </c>
      <c r="M293">
        <v>16</v>
      </c>
      <c r="O293" t="str">
        <f t="shared" si="69"/>
        <v>N</v>
      </c>
      <c r="P293" t="str">
        <f t="shared" si="70"/>
        <v>N</v>
      </c>
      <c r="Q293">
        <f t="shared" si="71"/>
        <v>24</v>
      </c>
      <c r="R293">
        <f t="shared" si="78"/>
        <v>6</v>
      </c>
      <c r="S293">
        <f t="shared" si="79"/>
        <v>0</v>
      </c>
      <c r="T293">
        <f t="shared" si="80"/>
        <v>4</v>
      </c>
      <c r="U293">
        <f t="shared" si="81"/>
        <v>8</v>
      </c>
      <c r="V293">
        <f t="shared" si="72"/>
        <v>0</v>
      </c>
      <c r="W293">
        <f t="shared" si="73"/>
        <v>6</v>
      </c>
      <c r="X293">
        <f t="shared" si="74"/>
        <v>56</v>
      </c>
      <c r="AA293" t="str">
        <f t="shared" si="75"/>
        <v>N</v>
      </c>
      <c r="AB293" t="str">
        <f t="shared" si="76"/>
        <v>N</v>
      </c>
      <c r="AC293">
        <f t="shared" si="77"/>
        <v>0</v>
      </c>
      <c r="AD293" t="str">
        <f t="shared" si="83"/>
        <v>N</v>
      </c>
      <c r="AE293" t="str">
        <f t="shared" si="84"/>
        <v>N</v>
      </c>
      <c r="AK293" s="12">
        <f t="shared" si="82"/>
        <v>188</v>
      </c>
      <c r="AL293" s="12"/>
    </row>
    <row r="294" spans="1:38" x14ac:dyDescent="0.25">
      <c r="A294" s="1" t="s">
        <v>420</v>
      </c>
      <c r="B294" s="1" t="s">
        <v>188</v>
      </c>
      <c r="C294">
        <v>3</v>
      </c>
      <c r="D294">
        <v>2</v>
      </c>
      <c r="E294">
        <v>4</v>
      </c>
      <c r="F294">
        <v>5</v>
      </c>
      <c r="G294">
        <v>4</v>
      </c>
      <c r="H294">
        <v>6</v>
      </c>
      <c r="I294">
        <v>99</v>
      </c>
      <c r="J294">
        <v>60</v>
      </c>
      <c r="K294">
        <v>96</v>
      </c>
      <c r="L294">
        <v>89</v>
      </c>
      <c r="M294">
        <v>29</v>
      </c>
      <c r="O294" t="str">
        <f t="shared" si="69"/>
        <v>N</v>
      </c>
      <c r="P294" t="str">
        <f t="shared" si="70"/>
        <v>N</v>
      </c>
      <c r="Q294">
        <f t="shared" si="71"/>
        <v>37.299999999999997</v>
      </c>
      <c r="R294">
        <f t="shared" si="78"/>
        <v>10</v>
      </c>
      <c r="S294">
        <f t="shared" si="79"/>
        <v>0</v>
      </c>
      <c r="T294">
        <f t="shared" si="80"/>
        <v>6</v>
      </c>
      <c r="U294">
        <f t="shared" si="81"/>
        <v>10</v>
      </c>
      <c r="V294">
        <f t="shared" si="72"/>
        <v>0</v>
      </c>
      <c r="W294">
        <f t="shared" si="73"/>
        <v>3</v>
      </c>
      <c r="X294">
        <f t="shared" si="74"/>
        <v>70.3</v>
      </c>
      <c r="AA294" t="str">
        <f t="shared" si="75"/>
        <v>N</v>
      </c>
      <c r="AB294" t="str">
        <f t="shared" si="76"/>
        <v>N</v>
      </c>
      <c r="AC294">
        <f t="shared" si="77"/>
        <v>0</v>
      </c>
      <c r="AD294" t="str">
        <f t="shared" si="83"/>
        <v>N</v>
      </c>
      <c r="AE294" t="str">
        <f t="shared" si="84"/>
        <v>N</v>
      </c>
      <c r="AK294" s="12">
        <f t="shared" si="82"/>
        <v>188</v>
      </c>
      <c r="AL294" s="12"/>
    </row>
    <row r="295" spans="1:38" x14ac:dyDescent="0.25">
      <c r="A295" s="1" t="s">
        <v>421</v>
      </c>
      <c r="B295" s="1" t="s">
        <v>249</v>
      </c>
      <c r="C295">
        <v>8</v>
      </c>
      <c r="D295">
        <v>2</v>
      </c>
      <c r="E295">
        <v>2</v>
      </c>
      <c r="F295">
        <v>4</v>
      </c>
      <c r="G295">
        <v>3</v>
      </c>
      <c r="H295">
        <v>5</v>
      </c>
      <c r="I295">
        <v>83</v>
      </c>
      <c r="J295">
        <v>29</v>
      </c>
      <c r="K295">
        <v>91</v>
      </c>
      <c r="L295">
        <v>26</v>
      </c>
      <c r="M295">
        <v>21</v>
      </c>
      <c r="O295" t="str">
        <f t="shared" si="69"/>
        <v>N</v>
      </c>
      <c r="P295" t="str">
        <f t="shared" si="70"/>
        <v>N</v>
      </c>
      <c r="Q295">
        <f t="shared" si="71"/>
        <v>25</v>
      </c>
      <c r="R295">
        <f t="shared" si="78"/>
        <v>6</v>
      </c>
      <c r="S295">
        <f t="shared" si="79"/>
        <v>8</v>
      </c>
      <c r="T295">
        <f t="shared" si="80"/>
        <v>6</v>
      </c>
      <c r="U295">
        <f t="shared" si="81"/>
        <v>10</v>
      </c>
      <c r="V295">
        <f t="shared" si="72"/>
        <v>0</v>
      </c>
      <c r="W295">
        <f t="shared" si="73"/>
        <v>8</v>
      </c>
      <c r="X295">
        <f t="shared" si="74"/>
        <v>51</v>
      </c>
      <c r="AA295" t="str">
        <f t="shared" si="75"/>
        <v>N</v>
      </c>
      <c r="AB295" t="str">
        <f t="shared" si="76"/>
        <v>N</v>
      </c>
      <c r="AC295">
        <f t="shared" si="77"/>
        <v>0</v>
      </c>
      <c r="AD295" t="str">
        <f t="shared" si="83"/>
        <v>N</v>
      </c>
      <c r="AE295" t="str">
        <f t="shared" si="84"/>
        <v>N</v>
      </c>
      <c r="AK295" s="12">
        <f t="shared" si="82"/>
        <v>189</v>
      </c>
      <c r="AL295" s="12"/>
    </row>
    <row r="296" spans="1:38" x14ac:dyDescent="0.25">
      <c r="A296" s="1" t="s">
        <v>422</v>
      </c>
      <c r="B296" s="1" t="s">
        <v>340</v>
      </c>
      <c r="C296">
        <v>0</v>
      </c>
      <c r="D296">
        <v>4</v>
      </c>
      <c r="E296">
        <v>3</v>
      </c>
      <c r="F296">
        <v>6</v>
      </c>
      <c r="G296">
        <v>5</v>
      </c>
      <c r="H296">
        <v>5</v>
      </c>
      <c r="I296">
        <v>5</v>
      </c>
      <c r="J296">
        <v>26</v>
      </c>
      <c r="K296">
        <v>6</v>
      </c>
      <c r="L296">
        <v>82</v>
      </c>
      <c r="M296">
        <v>94</v>
      </c>
      <c r="O296" t="str">
        <f t="shared" si="69"/>
        <v>N</v>
      </c>
      <c r="P296" t="str">
        <f t="shared" si="70"/>
        <v>N</v>
      </c>
      <c r="Q296">
        <f t="shared" si="71"/>
        <v>21.3</v>
      </c>
      <c r="R296">
        <f t="shared" si="78"/>
        <v>0</v>
      </c>
      <c r="S296">
        <f t="shared" si="79"/>
        <v>6</v>
      </c>
      <c r="T296">
        <f t="shared" si="80"/>
        <v>4</v>
      </c>
      <c r="U296">
        <f t="shared" si="81"/>
        <v>8</v>
      </c>
      <c r="V296">
        <f t="shared" si="72"/>
        <v>0</v>
      </c>
      <c r="W296">
        <f t="shared" si="73"/>
        <v>0</v>
      </c>
      <c r="X296">
        <f t="shared" si="74"/>
        <v>51.3</v>
      </c>
      <c r="AA296" t="str">
        <f t="shared" si="75"/>
        <v>N</v>
      </c>
      <c r="AB296" t="str">
        <f t="shared" si="76"/>
        <v>N</v>
      </c>
      <c r="AC296">
        <f t="shared" si="77"/>
        <v>0</v>
      </c>
      <c r="AD296" t="str">
        <f t="shared" si="83"/>
        <v>N</v>
      </c>
      <c r="AE296" t="str">
        <f t="shared" si="84"/>
        <v>N</v>
      </c>
      <c r="AK296" s="12">
        <f t="shared" si="82"/>
        <v>190</v>
      </c>
      <c r="AL296" s="12"/>
    </row>
    <row r="297" spans="1:38" x14ac:dyDescent="0.25">
      <c r="A297" s="1" t="s">
        <v>423</v>
      </c>
      <c r="B297" s="1" t="s">
        <v>76</v>
      </c>
      <c r="C297">
        <v>5</v>
      </c>
      <c r="D297">
        <v>3</v>
      </c>
      <c r="E297">
        <v>3</v>
      </c>
      <c r="F297">
        <v>3</v>
      </c>
      <c r="G297">
        <v>4</v>
      </c>
      <c r="H297">
        <v>3</v>
      </c>
      <c r="I297">
        <v>97</v>
      </c>
      <c r="J297">
        <v>83</v>
      </c>
      <c r="K297">
        <v>27</v>
      </c>
      <c r="L297">
        <v>61</v>
      </c>
      <c r="M297">
        <v>34</v>
      </c>
      <c r="O297" t="str">
        <f t="shared" si="69"/>
        <v>N</v>
      </c>
      <c r="P297" t="str">
        <f t="shared" si="70"/>
        <v>N</v>
      </c>
      <c r="Q297">
        <f t="shared" si="71"/>
        <v>30.2</v>
      </c>
      <c r="R297">
        <f t="shared" si="78"/>
        <v>4</v>
      </c>
      <c r="S297">
        <f t="shared" si="79"/>
        <v>10</v>
      </c>
      <c r="T297">
        <f t="shared" si="80"/>
        <v>8</v>
      </c>
      <c r="U297">
        <f t="shared" si="81"/>
        <v>8</v>
      </c>
      <c r="V297">
        <f t="shared" si="72"/>
        <v>0</v>
      </c>
      <c r="W297">
        <f t="shared" si="73"/>
        <v>5</v>
      </c>
      <c r="X297">
        <f t="shared" si="74"/>
        <v>53.2</v>
      </c>
      <c r="AA297" t="str">
        <f t="shared" si="75"/>
        <v>N</v>
      </c>
      <c r="AB297" t="str">
        <f t="shared" si="76"/>
        <v>N</v>
      </c>
      <c r="AC297">
        <f t="shared" si="77"/>
        <v>0</v>
      </c>
      <c r="AD297" t="str">
        <f t="shared" si="83"/>
        <v>N</v>
      </c>
      <c r="AE297" t="str">
        <f t="shared" si="84"/>
        <v>N</v>
      </c>
      <c r="AK297" s="12">
        <f t="shared" si="82"/>
        <v>190</v>
      </c>
      <c r="AL297" s="12"/>
    </row>
    <row r="298" spans="1:38" x14ac:dyDescent="0.25">
      <c r="A298" s="1" t="s">
        <v>424</v>
      </c>
      <c r="B298" s="1" t="s">
        <v>425</v>
      </c>
      <c r="C298">
        <v>8</v>
      </c>
      <c r="D298">
        <v>5</v>
      </c>
      <c r="E298">
        <v>4</v>
      </c>
      <c r="F298">
        <v>6</v>
      </c>
      <c r="G298">
        <v>6</v>
      </c>
      <c r="H298">
        <v>5</v>
      </c>
      <c r="I298">
        <v>37</v>
      </c>
      <c r="J298">
        <v>52</v>
      </c>
      <c r="K298">
        <v>6</v>
      </c>
      <c r="L298">
        <v>34</v>
      </c>
      <c r="M298">
        <v>84</v>
      </c>
      <c r="O298" t="str">
        <f t="shared" si="69"/>
        <v>N</v>
      </c>
      <c r="P298" t="str">
        <f t="shared" si="70"/>
        <v>N</v>
      </c>
      <c r="Q298">
        <f t="shared" si="71"/>
        <v>21.3</v>
      </c>
      <c r="R298">
        <f t="shared" si="78"/>
        <v>4</v>
      </c>
      <c r="S298">
        <f t="shared" si="79"/>
        <v>4</v>
      </c>
      <c r="T298">
        <f t="shared" si="80"/>
        <v>6</v>
      </c>
      <c r="U298">
        <f t="shared" si="81"/>
        <v>4</v>
      </c>
      <c r="V298">
        <f t="shared" si="72"/>
        <v>0</v>
      </c>
      <c r="W298">
        <f t="shared" si="73"/>
        <v>8</v>
      </c>
      <c r="X298">
        <f t="shared" si="74"/>
        <v>63.3</v>
      </c>
      <c r="AA298" t="str">
        <f t="shared" si="75"/>
        <v>N</v>
      </c>
      <c r="AB298" t="str">
        <f t="shared" si="76"/>
        <v>N</v>
      </c>
      <c r="AC298">
        <f t="shared" si="77"/>
        <v>0</v>
      </c>
      <c r="AD298" t="str">
        <f t="shared" si="83"/>
        <v>N</v>
      </c>
      <c r="AE298" t="str">
        <f t="shared" si="84"/>
        <v>N</v>
      </c>
      <c r="AK298" s="12">
        <f t="shared" si="82"/>
        <v>191</v>
      </c>
      <c r="AL298" s="12"/>
    </row>
    <row r="299" spans="1:38" x14ac:dyDescent="0.25">
      <c r="A299" s="1" t="s">
        <v>426</v>
      </c>
      <c r="B299" s="1" t="s">
        <v>427</v>
      </c>
      <c r="C299">
        <v>5</v>
      </c>
      <c r="D299">
        <v>2</v>
      </c>
      <c r="E299">
        <v>5</v>
      </c>
      <c r="F299">
        <v>3</v>
      </c>
      <c r="G299">
        <v>5</v>
      </c>
      <c r="H299">
        <v>5</v>
      </c>
      <c r="I299">
        <v>30</v>
      </c>
      <c r="J299">
        <v>42</v>
      </c>
      <c r="K299">
        <v>80</v>
      </c>
      <c r="L299">
        <v>74</v>
      </c>
      <c r="M299">
        <v>75</v>
      </c>
      <c r="O299" t="str">
        <f t="shared" si="69"/>
        <v>N</v>
      </c>
      <c r="P299" t="str">
        <f t="shared" si="70"/>
        <v>N</v>
      </c>
      <c r="Q299">
        <f t="shared" si="71"/>
        <v>30.1</v>
      </c>
      <c r="R299">
        <f t="shared" si="78"/>
        <v>6</v>
      </c>
      <c r="S299">
        <f t="shared" si="79"/>
        <v>10</v>
      </c>
      <c r="T299">
        <f t="shared" si="80"/>
        <v>10</v>
      </c>
      <c r="U299">
        <f t="shared" si="81"/>
        <v>8</v>
      </c>
      <c r="V299">
        <f t="shared" si="72"/>
        <v>0</v>
      </c>
      <c r="W299">
        <f t="shared" si="73"/>
        <v>5</v>
      </c>
      <c r="X299">
        <f t="shared" si="74"/>
        <v>63.1</v>
      </c>
      <c r="AA299" t="str">
        <f t="shared" si="75"/>
        <v>N</v>
      </c>
      <c r="AB299" t="str">
        <f t="shared" si="76"/>
        <v>N</v>
      </c>
      <c r="AC299">
        <f t="shared" si="77"/>
        <v>0</v>
      </c>
      <c r="AD299" t="str">
        <f t="shared" si="83"/>
        <v>N</v>
      </c>
      <c r="AE299" t="str">
        <f t="shared" si="84"/>
        <v>N</v>
      </c>
      <c r="AK299" s="12">
        <f t="shared" si="82"/>
        <v>192</v>
      </c>
      <c r="AL299" s="12"/>
    </row>
    <row r="300" spans="1:38" x14ac:dyDescent="0.25">
      <c r="A300" s="1" t="s">
        <v>428</v>
      </c>
      <c r="B300" s="1" t="s">
        <v>429</v>
      </c>
      <c r="C300">
        <v>3</v>
      </c>
      <c r="D300">
        <v>2</v>
      </c>
      <c r="E300">
        <v>5</v>
      </c>
      <c r="F300">
        <v>5</v>
      </c>
      <c r="G300">
        <v>2</v>
      </c>
      <c r="H300">
        <v>2</v>
      </c>
      <c r="I300">
        <v>81</v>
      </c>
      <c r="J300">
        <v>88</v>
      </c>
      <c r="K300">
        <v>99</v>
      </c>
      <c r="L300">
        <v>75</v>
      </c>
      <c r="M300">
        <v>60</v>
      </c>
      <c r="O300" t="str">
        <f t="shared" si="69"/>
        <v>N</v>
      </c>
      <c r="P300" t="str">
        <f t="shared" si="70"/>
        <v>N</v>
      </c>
      <c r="Q300">
        <f t="shared" si="71"/>
        <v>40.299999999999997</v>
      </c>
      <c r="R300">
        <f t="shared" si="78"/>
        <v>8</v>
      </c>
      <c r="S300">
        <f t="shared" si="79"/>
        <v>4</v>
      </c>
      <c r="T300">
        <f t="shared" si="80"/>
        <v>8</v>
      </c>
      <c r="U300">
        <f t="shared" si="81"/>
        <v>8</v>
      </c>
      <c r="V300">
        <f t="shared" si="72"/>
        <v>0</v>
      </c>
      <c r="W300">
        <f t="shared" si="73"/>
        <v>3</v>
      </c>
      <c r="X300">
        <f t="shared" si="74"/>
        <v>59.3</v>
      </c>
      <c r="AA300" t="str">
        <f t="shared" si="75"/>
        <v>N</v>
      </c>
      <c r="AB300" t="str">
        <f t="shared" si="76"/>
        <v>N</v>
      </c>
      <c r="AC300">
        <f t="shared" si="77"/>
        <v>0</v>
      </c>
      <c r="AD300" t="str">
        <f t="shared" si="83"/>
        <v>N</v>
      </c>
      <c r="AE300" t="str">
        <f t="shared" si="84"/>
        <v>N</v>
      </c>
      <c r="AK300" s="12">
        <f t="shared" si="82"/>
        <v>192</v>
      </c>
      <c r="AL300" s="12"/>
    </row>
    <row r="301" spans="1:38" x14ac:dyDescent="0.25">
      <c r="A301" s="1" t="s">
        <v>428</v>
      </c>
      <c r="B301" s="1" t="s">
        <v>430</v>
      </c>
      <c r="C301">
        <v>3</v>
      </c>
      <c r="D301">
        <v>6</v>
      </c>
      <c r="E301">
        <v>2</v>
      </c>
      <c r="F301">
        <v>5</v>
      </c>
      <c r="G301">
        <v>6</v>
      </c>
      <c r="H301">
        <v>4</v>
      </c>
      <c r="I301">
        <v>36</v>
      </c>
      <c r="J301">
        <v>63</v>
      </c>
      <c r="K301">
        <v>40</v>
      </c>
      <c r="L301">
        <v>82</v>
      </c>
      <c r="M301">
        <v>89</v>
      </c>
      <c r="O301" t="str">
        <f t="shared" si="69"/>
        <v>N</v>
      </c>
      <c r="P301" t="str">
        <f t="shared" si="70"/>
        <v>N</v>
      </c>
      <c r="Q301">
        <f t="shared" si="71"/>
        <v>31</v>
      </c>
      <c r="R301">
        <f t="shared" si="78"/>
        <v>8</v>
      </c>
      <c r="S301">
        <f t="shared" si="79"/>
        <v>8</v>
      </c>
      <c r="T301">
        <f t="shared" si="80"/>
        <v>0</v>
      </c>
      <c r="U301">
        <f t="shared" si="81"/>
        <v>0</v>
      </c>
      <c r="V301">
        <f t="shared" si="72"/>
        <v>2</v>
      </c>
      <c r="W301">
        <f t="shared" si="73"/>
        <v>3</v>
      </c>
      <c r="X301">
        <f t="shared" si="74"/>
        <v>60</v>
      </c>
      <c r="AA301" t="str">
        <f t="shared" si="75"/>
        <v>N</v>
      </c>
      <c r="AB301" t="str">
        <f t="shared" si="76"/>
        <v>N</v>
      </c>
      <c r="AC301">
        <f t="shared" si="77"/>
        <v>0</v>
      </c>
      <c r="AD301" t="str">
        <f t="shared" si="83"/>
        <v>N</v>
      </c>
      <c r="AE301" t="str">
        <f t="shared" si="84"/>
        <v>N</v>
      </c>
      <c r="AK301" s="12">
        <f t="shared" si="82"/>
        <v>192</v>
      </c>
      <c r="AL301" s="12"/>
    </row>
    <row r="302" spans="1:38" x14ac:dyDescent="0.25">
      <c r="A302" s="1" t="s">
        <v>431</v>
      </c>
      <c r="B302" s="1" t="s">
        <v>242</v>
      </c>
      <c r="C302">
        <v>0</v>
      </c>
      <c r="D302">
        <v>6</v>
      </c>
      <c r="E302">
        <v>3</v>
      </c>
      <c r="F302">
        <v>2</v>
      </c>
      <c r="G302">
        <v>3</v>
      </c>
      <c r="H302">
        <v>5</v>
      </c>
      <c r="I302">
        <v>27</v>
      </c>
      <c r="J302">
        <v>62</v>
      </c>
      <c r="K302">
        <v>56</v>
      </c>
      <c r="L302">
        <v>66</v>
      </c>
      <c r="M302">
        <v>92</v>
      </c>
      <c r="O302" t="str">
        <f t="shared" si="69"/>
        <v>N</v>
      </c>
      <c r="P302" t="str">
        <f t="shared" si="70"/>
        <v>N</v>
      </c>
      <c r="Q302">
        <f t="shared" si="71"/>
        <v>30.3</v>
      </c>
      <c r="R302">
        <f t="shared" si="78"/>
        <v>0</v>
      </c>
      <c r="S302">
        <f t="shared" si="79"/>
        <v>8</v>
      </c>
      <c r="T302">
        <f t="shared" si="80"/>
        <v>10</v>
      </c>
      <c r="U302">
        <f t="shared" si="81"/>
        <v>6</v>
      </c>
      <c r="V302">
        <f t="shared" si="72"/>
        <v>2</v>
      </c>
      <c r="W302">
        <f t="shared" si="73"/>
        <v>0</v>
      </c>
      <c r="X302">
        <f t="shared" si="74"/>
        <v>48.3</v>
      </c>
      <c r="AA302" t="str">
        <f t="shared" si="75"/>
        <v>N</v>
      </c>
      <c r="AB302" t="str">
        <f t="shared" si="76"/>
        <v>N</v>
      </c>
      <c r="AC302">
        <f t="shared" si="77"/>
        <v>0</v>
      </c>
      <c r="AD302" t="str">
        <f t="shared" si="83"/>
        <v>N</v>
      </c>
      <c r="AE302" t="str">
        <f t="shared" si="84"/>
        <v>N</v>
      </c>
      <c r="AK302" s="12">
        <f t="shared" si="82"/>
        <v>192</v>
      </c>
      <c r="AL302" s="12"/>
    </row>
    <row r="303" spans="1:38" x14ac:dyDescent="0.25">
      <c r="A303" s="1" t="s">
        <v>432</v>
      </c>
      <c r="B303" s="1" t="s">
        <v>429</v>
      </c>
      <c r="C303">
        <v>8</v>
      </c>
      <c r="D303">
        <v>5</v>
      </c>
      <c r="E303">
        <v>5</v>
      </c>
      <c r="F303">
        <v>5</v>
      </c>
      <c r="G303">
        <v>4</v>
      </c>
      <c r="H303">
        <v>6</v>
      </c>
      <c r="I303">
        <v>65</v>
      </c>
      <c r="J303">
        <v>57</v>
      </c>
      <c r="K303">
        <v>24</v>
      </c>
      <c r="L303">
        <v>97</v>
      </c>
      <c r="M303">
        <v>47</v>
      </c>
      <c r="O303" t="str">
        <f t="shared" si="69"/>
        <v>N</v>
      </c>
      <c r="P303" t="str">
        <f t="shared" si="70"/>
        <v>N</v>
      </c>
      <c r="Q303">
        <f t="shared" si="71"/>
        <v>29</v>
      </c>
      <c r="R303">
        <f t="shared" si="78"/>
        <v>4</v>
      </c>
      <c r="S303">
        <f t="shared" si="79"/>
        <v>0</v>
      </c>
      <c r="T303">
        <f t="shared" si="80"/>
        <v>4</v>
      </c>
      <c r="U303">
        <f t="shared" si="81"/>
        <v>8</v>
      </c>
      <c r="V303">
        <f t="shared" si="72"/>
        <v>0</v>
      </c>
      <c r="W303">
        <f t="shared" si="73"/>
        <v>8</v>
      </c>
      <c r="X303">
        <f t="shared" si="74"/>
        <v>69</v>
      </c>
      <c r="AA303" t="str">
        <f t="shared" si="75"/>
        <v>N</v>
      </c>
      <c r="AB303" t="str">
        <f t="shared" si="76"/>
        <v>N</v>
      </c>
      <c r="AC303">
        <f t="shared" si="77"/>
        <v>0</v>
      </c>
      <c r="AD303" t="str">
        <f t="shared" si="83"/>
        <v>N</v>
      </c>
      <c r="AE303" t="str">
        <f t="shared" si="84"/>
        <v>N</v>
      </c>
      <c r="AK303" s="12">
        <f t="shared" si="82"/>
        <v>193</v>
      </c>
      <c r="AL303" s="12"/>
    </row>
    <row r="304" spans="1:38" x14ac:dyDescent="0.25">
      <c r="A304" s="1" t="s">
        <v>433</v>
      </c>
      <c r="B304" s="1" t="s">
        <v>434</v>
      </c>
      <c r="C304">
        <v>5</v>
      </c>
      <c r="D304">
        <v>2</v>
      </c>
      <c r="E304">
        <v>6</v>
      </c>
      <c r="F304">
        <v>4</v>
      </c>
      <c r="G304">
        <v>5</v>
      </c>
      <c r="H304">
        <v>6</v>
      </c>
      <c r="I304">
        <v>35</v>
      </c>
      <c r="J304">
        <v>77</v>
      </c>
      <c r="K304">
        <v>82</v>
      </c>
      <c r="L304">
        <v>42</v>
      </c>
      <c r="M304">
        <v>17</v>
      </c>
      <c r="O304" t="str">
        <f t="shared" si="69"/>
        <v>N</v>
      </c>
      <c r="P304" t="str">
        <f t="shared" si="70"/>
        <v>N</v>
      </c>
      <c r="Q304">
        <f t="shared" si="71"/>
        <v>25.3</v>
      </c>
      <c r="R304">
        <f t="shared" si="78"/>
        <v>8</v>
      </c>
      <c r="S304">
        <f t="shared" si="79"/>
        <v>8</v>
      </c>
      <c r="T304">
        <f t="shared" si="80"/>
        <v>6</v>
      </c>
      <c r="U304">
        <f t="shared" si="81"/>
        <v>10</v>
      </c>
      <c r="V304">
        <f t="shared" si="72"/>
        <v>0</v>
      </c>
      <c r="W304">
        <f t="shared" si="73"/>
        <v>5</v>
      </c>
      <c r="X304">
        <f t="shared" si="74"/>
        <v>64.3</v>
      </c>
      <c r="AA304" t="str">
        <f t="shared" si="75"/>
        <v>N</v>
      </c>
      <c r="AB304" t="str">
        <f t="shared" si="76"/>
        <v>N</v>
      </c>
      <c r="AC304">
        <f t="shared" si="77"/>
        <v>0</v>
      </c>
      <c r="AD304" t="str">
        <f t="shared" si="83"/>
        <v>N</v>
      </c>
      <c r="AE304" t="str">
        <f t="shared" si="84"/>
        <v>N</v>
      </c>
      <c r="AK304" s="12">
        <f t="shared" si="82"/>
        <v>194</v>
      </c>
      <c r="AL304" s="12"/>
    </row>
    <row r="305" spans="1:38" x14ac:dyDescent="0.25">
      <c r="A305" s="1" t="s">
        <v>435</v>
      </c>
      <c r="B305" s="1" t="s">
        <v>436</v>
      </c>
      <c r="C305">
        <v>3</v>
      </c>
      <c r="D305">
        <v>5</v>
      </c>
      <c r="E305">
        <v>5</v>
      </c>
      <c r="F305">
        <v>2</v>
      </c>
      <c r="G305">
        <v>3</v>
      </c>
      <c r="H305">
        <v>6</v>
      </c>
      <c r="I305">
        <v>47</v>
      </c>
      <c r="J305">
        <v>52</v>
      </c>
      <c r="K305">
        <v>43</v>
      </c>
      <c r="L305">
        <v>47</v>
      </c>
      <c r="M305">
        <v>3</v>
      </c>
      <c r="O305" t="str">
        <f t="shared" si="69"/>
        <v>N</v>
      </c>
      <c r="P305" t="str">
        <f t="shared" si="70"/>
        <v>N</v>
      </c>
      <c r="Q305">
        <f t="shared" si="71"/>
        <v>19.2</v>
      </c>
      <c r="R305">
        <f t="shared" si="78"/>
        <v>10</v>
      </c>
      <c r="S305">
        <f t="shared" si="79"/>
        <v>6</v>
      </c>
      <c r="T305">
        <f t="shared" si="80"/>
        <v>8</v>
      </c>
      <c r="U305">
        <f t="shared" si="81"/>
        <v>10</v>
      </c>
      <c r="V305">
        <f t="shared" si="72"/>
        <v>0</v>
      </c>
      <c r="W305">
        <f t="shared" si="73"/>
        <v>3</v>
      </c>
      <c r="X305">
        <f t="shared" si="74"/>
        <v>44.2</v>
      </c>
      <c r="AA305" t="str">
        <f t="shared" si="75"/>
        <v>N</v>
      </c>
      <c r="AB305" t="str">
        <f t="shared" si="76"/>
        <v>N</v>
      </c>
      <c r="AC305">
        <f t="shared" si="77"/>
        <v>0</v>
      </c>
      <c r="AD305" t="str">
        <f t="shared" si="83"/>
        <v>N</v>
      </c>
      <c r="AE305" t="str">
        <f t="shared" si="84"/>
        <v>N</v>
      </c>
      <c r="AK305" s="12">
        <f t="shared" si="82"/>
        <v>195</v>
      </c>
      <c r="AL305" s="12"/>
    </row>
    <row r="306" spans="1:38" x14ac:dyDescent="0.25">
      <c r="A306" s="1" t="s">
        <v>437</v>
      </c>
      <c r="B306" s="1" t="s">
        <v>438</v>
      </c>
      <c r="C306">
        <v>5</v>
      </c>
      <c r="D306">
        <v>2</v>
      </c>
      <c r="E306">
        <v>6</v>
      </c>
      <c r="F306">
        <v>3</v>
      </c>
      <c r="G306">
        <v>3</v>
      </c>
      <c r="H306">
        <v>5</v>
      </c>
      <c r="I306">
        <v>69</v>
      </c>
      <c r="J306">
        <v>15</v>
      </c>
      <c r="K306">
        <v>39</v>
      </c>
      <c r="L306">
        <v>69</v>
      </c>
      <c r="M306">
        <v>39</v>
      </c>
      <c r="O306" t="str">
        <f t="shared" si="69"/>
        <v>N</v>
      </c>
      <c r="P306" t="str">
        <f t="shared" si="70"/>
        <v>N</v>
      </c>
      <c r="Q306">
        <f t="shared" si="71"/>
        <v>23.1</v>
      </c>
      <c r="R306">
        <f t="shared" si="78"/>
        <v>8</v>
      </c>
      <c r="S306">
        <f t="shared" si="79"/>
        <v>0</v>
      </c>
      <c r="T306">
        <f t="shared" si="80"/>
        <v>4</v>
      </c>
      <c r="U306">
        <f t="shared" si="81"/>
        <v>10</v>
      </c>
      <c r="V306">
        <f t="shared" si="72"/>
        <v>0</v>
      </c>
      <c r="W306">
        <f t="shared" si="73"/>
        <v>5</v>
      </c>
      <c r="X306">
        <f t="shared" si="74"/>
        <v>54.1</v>
      </c>
      <c r="AA306" t="str">
        <f t="shared" si="75"/>
        <v>N</v>
      </c>
      <c r="AB306" t="str">
        <f t="shared" si="76"/>
        <v>N</v>
      </c>
      <c r="AC306">
        <f t="shared" si="77"/>
        <v>0</v>
      </c>
      <c r="AD306" t="str">
        <f t="shared" si="83"/>
        <v>N</v>
      </c>
      <c r="AE306" t="str">
        <f t="shared" si="84"/>
        <v>N</v>
      </c>
      <c r="AK306" s="12">
        <f t="shared" si="82"/>
        <v>196</v>
      </c>
      <c r="AL306" s="12"/>
    </row>
    <row r="307" spans="1:38" x14ac:dyDescent="0.25">
      <c r="A307" s="1" t="s">
        <v>439</v>
      </c>
      <c r="B307" s="1" t="s">
        <v>395</v>
      </c>
      <c r="C307">
        <v>0</v>
      </c>
      <c r="D307">
        <v>3</v>
      </c>
      <c r="E307">
        <v>6</v>
      </c>
      <c r="F307">
        <v>4</v>
      </c>
      <c r="G307">
        <v>3</v>
      </c>
      <c r="H307">
        <v>6</v>
      </c>
      <c r="I307">
        <v>35</v>
      </c>
      <c r="J307">
        <v>41</v>
      </c>
      <c r="K307">
        <v>92</v>
      </c>
      <c r="L307">
        <v>96</v>
      </c>
      <c r="M307">
        <v>19</v>
      </c>
      <c r="O307" t="str">
        <f t="shared" si="69"/>
        <v>N</v>
      </c>
      <c r="P307" t="str">
        <f t="shared" si="70"/>
        <v>N</v>
      </c>
      <c r="Q307">
        <f t="shared" si="71"/>
        <v>28.3</v>
      </c>
      <c r="R307">
        <f t="shared" si="78"/>
        <v>10</v>
      </c>
      <c r="S307">
        <f t="shared" si="79"/>
        <v>4</v>
      </c>
      <c r="T307">
        <f t="shared" si="80"/>
        <v>4</v>
      </c>
      <c r="U307">
        <f t="shared" si="81"/>
        <v>8</v>
      </c>
      <c r="V307">
        <f t="shared" si="72"/>
        <v>0</v>
      </c>
      <c r="W307">
        <f t="shared" si="73"/>
        <v>0</v>
      </c>
      <c r="X307">
        <f t="shared" si="74"/>
        <v>58.3</v>
      </c>
      <c r="AA307" t="str">
        <f t="shared" si="75"/>
        <v>N</v>
      </c>
      <c r="AB307" t="str">
        <f t="shared" si="76"/>
        <v>N</v>
      </c>
      <c r="AC307">
        <f t="shared" si="77"/>
        <v>0</v>
      </c>
      <c r="AD307" t="str">
        <f t="shared" si="83"/>
        <v>N</v>
      </c>
      <c r="AE307" t="str">
        <f t="shared" si="84"/>
        <v>N</v>
      </c>
      <c r="AK307" s="12">
        <f t="shared" si="82"/>
        <v>197</v>
      </c>
      <c r="AL307" s="12"/>
    </row>
    <row r="308" spans="1:38" x14ac:dyDescent="0.25">
      <c r="A308" s="1" t="s">
        <v>440</v>
      </c>
      <c r="B308" s="1" t="s">
        <v>251</v>
      </c>
      <c r="C308">
        <v>1</v>
      </c>
      <c r="D308">
        <v>6</v>
      </c>
      <c r="E308">
        <v>6</v>
      </c>
      <c r="F308">
        <v>5</v>
      </c>
      <c r="G308">
        <v>3</v>
      </c>
      <c r="H308">
        <v>6</v>
      </c>
      <c r="I308">
        <v>8</v>
      </c>
      <c r="J308">
        <v>17</v>
      </c>
      <c r="K308">
        <v>37</v>
      </c>
      <c r="L308">
        <v>10</v>
      </c>
      <c r="M308">
        <v>56</v>
      </c>
      <c r="O308" t="str">
        <f t="shared" si="69"/>
        <v>N</v>
      </c>
      <c r="P308" t="str">
        <f t="shared" si="70"/>
        <v>N</v>
      </c>
      <c r="Q308">
        <f t="shared" si="71"/>
        <v>12.8</v>
      </c>
      <c r="R308">
        <f t="shared" si="78"/>
        <v>10</v>
      </c>
      <c r="S308">
        <f t="shared" si="79"/>
        <v>6</v>
      </c>
      <c r="T308">
        <f t="shared" si="80"/>
        <v>4</v>
      </c>
      <c r="U308">
        <f t="shared" si="81"/>
        <v>10</v>
      </c>
      <c r="V308">
        <f t="shared" si="72"/>
        <v>2</v>
      </c>
      <c r="W308">
        <f t="shared" si="73"/>
        <v>1</v>
      </c>
      <c r="X308">
        <f t="shared" si="74"/>
        <v>47.8</v>
      </c>
      <c r="AA308" t="str">
        <f t="shared" si="75"/>
        <v>N</v>
      </c>
      <c r="AB308" t="str">
        <f t="shared" si="76"/>
        <v>N</v>
      </c>
      <c r="AC308">
        <f t="shared" si="77"/>
        <v>0</v>
      </c>
      <c r="AD308" t="str">
        <f t="shared" si="83"/>
        <v>N</v>
      </c>
      <c r="AE308" t="str">
        <f t="shared" si="84"/>
        <v>N</v>
      </c>
      <c r="AK308" s="12">
        <f t="shared" si="82"/>
        <v>198</v>
      </c>
      <c r="AL308" s="12"/>
    </row>
    <row r="309" spans="1:38" x14ac:dyDescent="0.25">
      <c r="A309" s="1" t="s">
        <v>441</v>
      </c>
      <c r="B309" s="1" t="s">
        <v>177</v>
      </c>
      <c r="C309">
        <v>2</v>
      </c>
      <c r="D309">
        <v>5</v>
      </c>
      <c r="E309">
        <v>6</v>
      </c>
      <c r="F309">
        <v>2</v>
      </c>
      <c r="G309">
        <v>5</v>
      </c>
      <c r="H309">
        <v>3</v>
      </c>
      <c r="I309">
        <v>44</v>
      </c>
      <c r="J309">
        <v>32</v>
      </c>
      <c r="K309">
        <v>4</v>
      </c>
      <c r="L309">
        <v>95</v>
      </c>
      <c r="M309">
        <v>55</v>
      </c>
      <c r="O309" t="str">
        <f t="shared" si="69"/>
        <v>N</v>
      </c>
      <c r="P309" t="str">
        <f t="shared" si="70"/>
        <v>N</v>
      </c>
      <c r="Q309">
        <f t="shared" si="71"/>
        <v>23</v>
      </c>
      <c r="R309">
        <f t="shared" si="78"/>
        <v>10</v>
      </c>
      <c r="S309">
        <f t="shared" si="79"/>
        <v>8</v>
      </c>
      <c r="T309">
        <f t="shared" si="80"/>
        <v>4</v>
      </c>
      <c r="U309">
        <f t="shared" si="81"/>
        <v>10</v>
      </c>
      <c r="V309">
        <f t="shared" si="72"/>
        <v>0</v>
      </c>
      <c r="W309">
        <f t="shared" si="73"/>
        <v>2</v>
      </c>
      <c r="X309">
        <f t="shared" si="74"/>
        <v>47</v>
      </c>
      <c r="AA309" t="str">
        <f t="shared" si="75"/>
        <v>N</v>
      </c>
      <c r="AB309" t="str">
        <f t="shared" si="76"/>
        <v>N</v>
      </c>
      <c r="AC309">
        <f t="shared" si="77"/>
        <v>0</v>
      </c>
      <c r="AD309" t="str">
        <f t="shared" si="83"/>
        <v>N</v>
      </c>
      <c r="AE309" t="str">
        <f t="shared" si="84"/>
        <v>N</v>
      </c>
      <c r="AK309" s="12">
        <f t="shared" si="82"/>
        <v>199</v>
      </c>
      <c r="AL309" s="12"/>
    </row>
    <row r="310" spans="1:38" x14ac:dyDescent="0.25">
      <c r="A310" s="1" t="s">
        <v>442</v>
      </c>
      <c r="B310" s="1" t="s">
        <v>70</v>
      </c>
      <c r="C310">
        <v>0</v>
      </c>
      <c r="D310">
        <v>6</v>
      </c>
      <c r="E310">
        <v>4</v>
      </c>
      <c r="F310">
        <v>2</v>
      </c>
      <c r="G310">
        <v>4</v>
      </c>
      <c r="H310">
        <v>5</v>
      </c>
      <c r="I310">
        <v>72</v>
      </c>
      <c r="J310">
        <v>100</v>
      </c>
      <c r="K310">
        <v>96</v>
      </c>
      <c r="L310">
        <v>5</v>
      </c>
      <c r="M310">
        <v>41</v>
      </c>
      <c r="O310" t="str">
        <f t="shared" si="69"/>
        <v>N</v>
      </c>
      <c r="P310" t="str">
        <f t="shared" si="70"/>
        <v>N</v>
      </c>
      <c r="Q310">
        <f t="shared" si="71"/>
        <v>31.4</v>
      </c>
      <c r="R310">
        <f t="shared" si="78"/>
        <v>10</v>
      </c>
      <c r="S310">
        <f t="shared" si="79"/>
        <v>0</v>
      </c>
      <c r="T310">
        <f t="shared" si="80"/>
        <v>8</v>
      </c>
      <c r="U310">
        <f t="shared" si="81"/>
        <v>4</v>
      </c>
      <c r="V310">
        <f t="shared" si="72"/>
        <v>2</v>
      </c>
      <c r="W310">
        <f t="shared" si="73"/>
        <v>0</v>
      </c>
      <c r="X310">
        <f t="shared" si="74"/>
        <v>53.4</v>
      </c>
      <c r="AA310" t="str">
        <f t="shared" si="75"/>
        <v>N</v>
      </c>
      <c r="AB310" t="str">
        <f t="shared" si="76"/>
        <v>N</v>
      </c>
      <c r="AC310">
        <f t="shared" si="77"/>
        <v>1</v>
      </c>
      <c r="AD310" t="str">
        <f t="shared" si="83"/>
        <v>N</v>
      </c>
      <c r="AE310" t="str">
        <f t="shared" si="84"/>
        <v>N</v>
      </c>
      <c r="AK310" s="12">
        <f t="shared" si="82"/>
        <v>199</v>
      </c>
      <c r="AL310" s="12"/>
    </row>
    <row r="311" spans="1:38" x14ac:dyDescent="0.25">
      <c r="A311" s="1" t="s">
        <v>443</v>
      </c>
      <c r="B311" s="1" t="s">
        <v>357</v>
      </c>
      <c r="C311">
        <v>2</v>
      </c>
      <c r="D311">
        <v>6</v>
      </c>
      <c r="E311">
        <v>6</v>
      </c>
      <c r="F311">
        <v>4</v>
      </c>
      <c r="G311">
        <v>6</v>
      </c>
      <c r="H311">
        <v>2</v>
      </c>
      <c r="I311">
        <v>68</v>
      </c>
      <c r="J311">
        <v>15</v>
      </c>
      <c r="K311">
        <v>53</v>
      </c>
      <c r="L311">
        <v>47</v>
      </c>
      <c r="M311">
        <v>8</v>
      </c>
      <c r="O311" t="str">
        <f t="shared" si="69"/>
        <v>N</v>
      </c>
      <c r="P311" t="str">
        <f t="shared" si="70"/>
        <v>N</v>
      </c>
      <c r="Q311">
        <f t="shared" si="71"/>
        <v>19.100000000000001</v>
      </c>
      <c r="R311">
        <f t="shared" si="78"/>
        <v>6</v>
      </c>
      <c r="S311">
        <f t="shared" si="79"/>
        <v>0</v>
      </c>
      <c r="T311">
        <f t="shared" si="80"/>
        <v>6</v>
      </c>
      <c r="U311">
        <f t="shared" si="81"/>
        <v>8</v>
      </c>
      <c r="V311">
        <f t="shared" si="72"/>
        <v>2</v>
      </c>
      <c r="W311">
        <f t="shared" si="73"/>
        <v>2</v>
      </c>
      <c r="X311">
        <f t="shared" si="74"/>
        <v>49.1</v>
      </c>
      <c r="AA311" t="str">
        <f t="shared" si="75"/>
        <v>N</v>
      </c>
      <c r="AB311" t="str">
        <f t="shared" si="76"/>
        <v>N</v>
      </c>
      <c r="AC311">
        <f t="shared" si="77"/>
        <v>0</v>
      </c>
      <c r="AD311" t="str">
        <f t="shared" si="83"/>
        <v>N</v>
      </c>
      <c r="AE311" t="str">
        <f t="shared" si="84"/>
        <v>N</v>
      </c>
      <c r="AK311" s="12">
        <f t="shared" si="82"/>
        <v>200</v>
      </c>
      <c r="AL311" s="12"/>
    </row>
    <row r="312" spans="1:38" x14ac:dyDescent="0.25">
      <c r="A312" s="1" t="s">
        <v>444</v>
      </c>
      <c r="B312" s="1" t="s">
        <v>445</v>
      </c>
      <c r="C312">
        <v>0</v>
      </c>
      <c r="D312">
        <v>3</v>
      </c>
      <c r="E312">
        <v>5</v>
      </c>
      <c r="F312">
        <v>2</v>
      </c>
      <c r="G312">
        <v>3</v>
      </c>
      <c r="H312">
        <v>6</v>
      </c>
      <c r="I312">
        <v>33</v>
      </c>
      <c r="J312">
        <v>86</v>
      </c>
      <c r="K312">
        <v>90</v>
      </c>
      <c r="L312">
        <v>78</v>
      </c>
      <c r="M312">
        <v>15</v>
      </c>
      <c r="O312" t="str">
        <f t="shared" si="69"/>
        <v>N</v>
      </c>
      <c r="P312" t="str">
        <f t="shared" si="70"/>
        <v>N</v>
      </c>
      <c r="Q312">
        <f t="shared" si="71"/>
        <v>30.2</v>
      </c>
      <c r="R312">
        <f t="shared" si="78"/>
        <v>10</v>
      </c>
      <c r="S312">
        <f t="shared" si="79"/>
        <v>6</v>
      </c>
      <c r="T312">
        <f t="shared" si="80"/>
        <v>10</v>
      </c>
      <c r="U312">
        <f t="shared" si="81"/>
        <v>0</v>
      </c>
      <c r="V312">
        <f t="shared" si="72"/>
        <v>0</v>
      </c>
      <c r="W312">
        <f t="shared" si="73"/>
        <v>0</v>
      </c>
      <c r="X312">
        <f t="shared" si="74"/>
        <v>52.2</v>
      </c>
      <c r="AA312" t="str">
        <f t="shared" si="75"/>
        <v>N</v>
      </c>
      <c r="AB312" t="str">
        <f t="shared" si="76"/>
        <v>N</v>
      </c>
      <c r="AC312">
        <f t="shared" si="77"/>
        <v>0</v>
      </c>
      <c r="AD312" t="str">
        <f t="shared" si="83"/>
        <v>N</v>
      </c>
      <c r="AE312" t="str">
        <f t="shared" si="84"/>
        <v>N</v>
      </c>
      <c r="AK312" s="12">
        <f t="shared" si="82"/>
        <v>200</v>
      </c>
      <c r="AL312" s="12"/>
    </row>
    <row r="313" spans="1:38" x14ac:dyDescent="0.25">
      <c r="A313" s="1" t="s">
        <v>446</v>
      </c>
      <c r="B313" s="1" t="s">
        <v>30</v>
      </c>
      <c r="C313">
        <v>3</v>
      </c>
      <c r="D313">
        <v>2</v>
      </c>
      <c r="E313">
        <v>5</v>
      </c>
      <c r="F313">
        <v>3</v>
      </c>
      <c r="G313">
        <v>3</v>
      </c>
      <c r="H313">
        <v>4</v>
      </c>
      <c r="I313">
        <v>95</v>
      </c>
      <c r="J313">
        <v>25</v>
      </c>
      <c r="K313">
        <v>48</v>
      </c>
      <c r="L313">
        <v>27</v>
      </c>
      <c r="M313">
        <v>23</v>
      </c>
      <c r="O313" t="str">
        <f t="shared" si="69"/>
        <v>N</v>
      </c>
      <c r="P313" t="str">
        <f t="shared" si="70"/>
        <v>N</v>
      </c>
      <c r="Q313">
        <f t="shared" si="71"/>
        <v>21.8</v>
      </c>
      <c r="R313">
        <f t="shared" si="78"/>
        <v>8</v>
      </c>
      <c r="S313">
        <f t="shared" si="79"/>
        <v>0</v>
      </c>
      <c r="T313">
        <f t="shared" si="80"/>
        <v>4</v>
      </c>
      <c r="U313">
        <f t="shared" si="81"/>
        <v>10</v>
      </c>
      <c r="V313">
        <f t="shared" si="72"/>
        <v>0</v>
      </c>
      <c r="W313">
        <f t="shared" si="73"/>
        <v>3</v>
      </c>
      <c r="X313">
        <f t="shared" si="74"/>
        <v>46.8</v>
      </c>
      <c r="AA313" t="str">
        <f t="shared" si="75"/>
        <v>N</v>
      </c>
      <c r="AB313" t="str">
        <f t="shared" si="76"/>
        <v>N</v>
      </c>
      <c r="AC313">
        <f t="shared" si="77"/>
        <v>0</v>
      </c>
      <c r="AD313" t="str">
        <f t="shared" si="83"/>
        <v>N</v>
      </c>
      <c r="AE313" t="str">
        <f t="shared" si="84"/>
        <v>N</v>
      </c>
      <c r="AK313" s="12">
        <f t="shared" si="82"/>
        <v>201</v>
      </c>
      <c r="AL313" s="12"/>
    </row>
    <row r="314" spans="1:38" x14ac:dyDescent="0.25">
      <c r="A314" s="1" t="s">
        <v>400</v>
      </c>
      <c r="B314" s="1" t="s">
        <v>409</v>
      </c>
      <c r="C314">
        <v>0</v>
      </c>
      <c r="D314">
        <v>4</v>
      </c>
      <c r="E314">
        <v>5</v>
      </c>
      <c r="F314">
        <v>6</v>
      </c>
      <c r="G314">
        <v>3</v>
      </c>
      <c r="H314">
        <v>5</v>
      </c>
      <c r="I314">
        <v>66</v>
      </c>
      <c r="J314">
        <v>31</v>
      </c>
      <c r="K314">
        <v>5</v>
      </c>
      <c r="L314">
        <v>9</v>
      </c>
      <c r="M314">
        <v>38</v>
      </c>
      <c r="O314" t="str">
        <f t="shared" si="69"/>
        <v>N</v>
      </c>
      <c r="P314" t="str">
        <f t="shared" si="70"/>
        <v>N</v>
      </c>
      <c r="Q314">
        <f t="shared" si="71"/>
        <v>14.9</v>
      </c>
      <c r="R314">
        <f t="shared" si="78"/>
        <v>8</v>
      </c>
      <c r="S314">
        <f t="shared" si="79"/>
        <v>4</v>
      </c>
      <c r="T314">
        <f t="shared" si="80"/>
        <v>4</v>
      </c>
      <c r="U314">
        <f t="shared" si="81"/>
        <v>6</v>
      </c>
      <c r="V314">
        <f t="shared" si="72"/>
        <v>0</v>
      </c>
      <c r="W314">
        <f t="shared" si="73"/>
        <v>0</v>
      </c>
      <c r="X314">
        <f t="shared" si="74"/>
        <v>44.9</v>
      </c>
      <c r="AA314" t="str">
        <f t="shared" si="75"/>
        <v>N</v>
      </c>
      <c r="AB314" t="str">
        <f t="shared" si="76"/>
        <v>N</v>
      </c>
      <c r="AC314">
        <f t="shared" si="77"/>
        <v>0</v>
      </c>
      <c r="AD314" t="str">
        <f t="shared" si="83"/>
        <v>N</v>
      </c>
      <c r="AE314" t="str">
        <f t="shared" si="84"/>
        <v>N</v>
      </c>
      <c r="AK314" s="12">
        <f t="shared" si="82"/>
        <v>202</v>
      </c>
      <c r="AL314" s="12"/>
    </row>
    <row r="315" spans="1:38" x14ac:dyDescent="0.25">
      <c r="A315" s="1" t="s">
        <v>447</v>
      </c>
      <c r="B315" s="1" t="s">
        <v>448</v>
      </c>
      <c r="C315">
        <v>0</v>
      </c>
      <c r="D315">
        <v>4</v>
      </c>
      <c r="E315">
        <v>4</v>
      </c>
      <c r="F315">
        <v>5</v>
      </c>
      <c r="G315">
        <v>4</v>
      </c>
      <c r="H315">
        <v>3</v>
      </c>
      <c r="I315">
        <v>82</v>
      </c>
      <c r="J315">
        <v>31</v>
      </c>
      <c r="K315">
        <v>77</v>
      </c>
      <c r="L315">
        <v>49</v>
      </c>
      <c r="M315">
        <v>81</v>
      </c>
      <c r="O315" t="str">
        <f t="shared" si="69"/>
        <v>N</v>
      </c>
      <c r="P315" t="str">
        <f t="shared" si="70"/>
        <v>N</v>
      </c>
      <c r="Q315">
        <f t="shared" si="71"/>
        <v>32</v>
      </c>
      <c r="R315">
        <f t="shared" si="78"/>
        <v>8</v>
      </c>
      <c r="S315">
        <f t="shared" si="79"/>
        <v>10</v>
      </c>
      <c r="T315">
        <f t="shared" si="80"/>
        <v>4</v>
      </c>
      <c r="U315">
        <f t="shared" si="81"/>
        <v>8</v>
      </c>
      <c r="V315">
        <f t="shared" si="72"/>
        <v>0</v>
      </c>
      <c r="W315">
        <f t="shared" si="73"/>
        <v>0</v>
      </c>
      <c r="X315">
        <f t="shared" si="74"/>
        <v>56</v>
      </c>
      <c r="AA315" t="str">
        <f t="shared" si="75"/>
        <v>N</v>
      </c>
      <c r="AB315" t="str">
        <f t="shared" si="76"/>
        <v>N</v>
      </c>
      <c r="AC315">
        <f t="shared" si="77"/>
        <v>0</v>
      </c>
      <c r="AD315" t="str">
        <f t="shared" si="83"/>
        <v>N</v>
      </c>
      <c r="AE315" t="str">
        <f t="shared" si="84"/>
        <v>N</v>
      </c>
      <c r="AK315" s="12">
        <f t="shared" si="82"/>
        <v>202</v>
      </c>
      <c r="AL315" s="12"/>
    </row>
    <row r="316" spans="1:38" x14ac:dyDescent="0.25">
      <c r="A316" s="1" t="s">
        <v>449</v>
      </c>
      <c r="B316" s="1" t="s">
        <v>34</v>
      </c>
      <c r="C316">
        <v>5</v>
      </c>
      <c r="D316">
        <v>2</v>
      </c>
      <c r="E316">
        <v>3</v>
      </c>
      <c r="F316">
        <v>2</v>
      </c>
      <c r="G316">
        <v>4</v>
      </c>
      <c r="H316">
        <v>3</v>
      </c>
      <c r="I316">
        <v>53</v>
      </c>
      <c r="J316">
        <v>95</v>
      </c>
      <c r="K316">
        <v>23</v>
      </c>
      <c r="L316">
        <v>16</v>
      </c>
      <c r="M316">
        <v>90</v>
      </c>
      <c r="O316" t="str">
        <f t="shared" si="69"/>
        <v>N</v>
      </c>
      <c r="P316" t="str">
        <f t="shared" si="70"/>
        <v>N</v>
      </c>
      <c r="Q316">
        <f t="shared" si="71"/>
        <v>27.7</v>
      </c>
      <c r="R316">
        <f t="shared" si="78"/>
        <v>6</v>
      </c>
      <c r="S316">
        <f t="shared" si="79"/>
        <v>8</v>
      </c>
      <c r="T316">
        <f t="shared" si="80"/>
        <v>6</v>
      </c>
      <c r="U316">
        <f t="shared" si="81"/>
        <v>4</v>
      </c>
      <c r="V316">
        <f t="shared" si="72"/>
        <v>0</v>
      </c>
      <c r="W316">
        <f t="shared" si="73"/>
        <v>5</v>
      </c>
      <c r="X316">
        <f t="shared" si="74"/>
        <v>46.7</v>
      </c>
      <c r="AA316" t="str">
        <f t="shared" si="75"/>
        <v>N</v>
      </c>
      <c r="AB316" t="str">
        <f t="shared" si="76"/>
        <v>N</v>
      </c>
      <c r="AC316">
        <f t="shared" si="77"/>
        <v>0</v>
      </c>
      <c r="AD316" t="str">
        <f t="shared" si="83"/>
        <v>N</v>
      </c>
      <c r="AE316" t="str">
        <f t="shared" si="84"/>
        <v>N</v>
      </c>
      <c r="AK316" s="12">
        <f t="shared" si="82"/>
        <v>202</v>
      </c>
      <c r="AL316" s="12"/>
    </row>
    <row r="317" spans="1:38" x14ac:dyDescent="0.25">
      <c r="A317" s="1" t="s">
        <v>450</v>
      </c>
      <c r="B317" s="1" t="s">
        <v>395</v>
      </c>
      <c r="C317">
        <v>7</v>
      </c>
      <c r="D317">
        <v>2</v>
      </c>
      <c r="E317">
        <v>4</v>
      </c>
      <c r="F317">
        <v>3</v>
      </c>
      <c r="G317">
        <v>4</v>
      </c>
      <c r="H317">
        <v>2</v>
      </c>
      <c r="I317">
        <v>58</v>
      </c>
      <c r="J317">
        <v>56</v>
      </c>
      <c r="K317">
        <v>47</v>
      </c>
      <c r="L317">
        <v>61</v>
      </c>
      <c r="M317">
        <v>69</v>
      </c>
      <c r="O317" t="str">
        <f t="shared" si="69"/>
        <v>N</v>
      </c>
      <c r="P317" t="str">
        <f t="shared" si="70"/>
        <v>N</v>
      </c>
      <c r="Q317">
        <f t="shared" si="71"/>
        <v>29.1</v>
      </c>
      <c r="R317">
        <f t="shared" si="78"/>
        <v>4</v>
      </c>
      <c r="S317">
        <f t="shared" si="79"/>
        <v>0</v>
      </c>
      <c r="T317">
        <f t="shared" si="80"/>
        <v>6</v>
      </c>
      <c r="U317">
        <f t="shared" si="81"/>
        <v>4</v>
      </c>
      <c r="V317">
        <f t="shared" si="72"/>
        <v>0</v>
      </c>
      <c r="W317">
        <f t="shared" si="73"/>
        <v>7</v>
      </c>
      <c r="X317">
        <f t="shared" si="74"/>
        <v>52.1</v>
      </c>
      <c r="AA317" t="str">
        <f t="shared" si="75"/>
        <v>N</v>
      </c>
      <c r="AB317" t="str">
        <f t="shared" si="76"/>
        <v>N</v>
      </c>
      <c r="AC317">
        <f t="shared" si="77"/>
        <v>0</v>
      </c>
      <c r="AD317" t="str">
        <f t="shared" si="83"/>
        <v>N</v>
      </c>
      <c r="AE317" t="str">
        <f t="shared" si="84"/>
        <v>N</v>
      </c>
      <c r="AK317" s="12">
        <f t="shared" si="82"/>
        <v>202</v>
      </c>
      <c r="AL317" s="12"/>
    </row>
    <row r="318" spans="1:38" x14ac:dyDescent="0.25">
      <c r="A318" s="1" t="s">
        <v>163</v>
      </c>
      <c r="B318" s="1" t="s">
        <v>164</v>
      </c>
      <c r="C318">
        <v>6</v>
      </c>
      <c r="D318">
        <v>6</v>
      </c>
      <c r="E318">
        <v>4</v>
      </c>
      <c r="F318">
        <v>3</v>
      </c>
      <c r="G318">
        <v>2</v>
      </c>
      <c r="H318">
        <v>3</v>
      </c>
      <c r="I318">
        <v>88</v>
      </c>
      <c r="J318">
        <v>10</v>
      </c>
      <c r="K318">
        <v>92</v>
      </c>
      <c r="L318">
        <v>82</v>
      </c>
      <c r="M318">
        <v>2</v>
      </c>
      <c r="O318" t="str">
        <f t="shared" si="69"/>
        <v>N</v>
      </c>
      <c r="P318" t="str">
        <f t="shared" si="70"/>
        <v>N</v>
      </c>
      <c r="Q318">
        <f t="shared" si="71"/>
        <v>27.4</v>
      </c>
      <c r="R318">
        <f t="shared" si="78"/>
        <v>6</v>
      </c>
      <c r="S318">
        <f t="shared" si="79"/>
        <v>4</v>
      </c>
      <c r="T318">
        <f t="shared" si="80"/>
        <v>6</v>
      </c>
      <c r="U318">
        <f t="shared" si="81"/>
        <v>0</v>
      </c>
      <c r="V318">
        <f t="shared" si="72"/>
        <v>2</v>
      </c>
      <c r="W318">
        <f t="shared" si="73"/>
        <v>6</v>
      </c>
      <c r="X318">
        <f t="shared" si="74"/>
        <v>49.4</v>
      </c>
      <c r="AA318" t="str">
        <f t="shared" si="75"/>
        <v>N</v>
      </c>
      <c r="AB318" t="str">
        <f t="shared" si="76"/>
        <v>N</v>
      </c>
      <c r="AC318">
        <f t="shared" si="77"/>
        <v>0</v>
      </c>
      <c r="AD318" t="str">
        <f t="shared" si="83"/>
        <v>N</v>
      </c>
      <c r="AE318" t="str">
        <f t="shared" si="84"/>
        <v>N</v>
      </c>
      <c r="AK318" s="12">
        <f t="shared" si="82"/>
        <v>202</v>
      </c>
      <c r="AL318" s="12"/>
    </row>
    <row r="319" spans="1:38" x14ac:dyDescent="0.25">
      <c r="A319" s="1" t="s">
        <v>451</v>
      </c>
      <c r="B319" s="1" t="s">
        <v>23</v>
      </c>
      <c r="C319">
        <v>6</v>
      </c>
      <c r="D319">
        <v>4</v>
      </c>
      <c r="E319">
        <v>2</v>
      </c>
      <c r="F319">
        <v>3</v>
      </c>
      <c r="G319">
        <v>5</v>
      </c>
      <c r="H319">
        <v>4</v>
      </c>
      <c r="I319">
        <v>50</v>
      </c>
      <c r="J319">
        <v>3</v>
      </c>
      <c r="K319">
        <v>27</v>
      </c>
      <c r="L319">
        <v>70</v>
      </c>
      <c r="M319">
        <v>25</v>
      </c>
      <c r="O319" t="str">
        <f t="shared" si="69"/>
        <v>N</v>
      </c>
      <c r="P319" t="str">
        <f t="shared" si="70"/>
        <v>N</v>
      </c>
      <c r="Q319">
        <f t="shared" si="71"/>
        <v>17.5</v>
      </c>
      <c r="R319">
        <f t="shared" si="78"/>
        <v>6</v>
      </c>
      <c r="S319">
        <f t="shared" si="79"/>
        <v>4</v>
      </c>
      <c r="T319">
        <f t="shared" si="80"/>
        <v>0</v>
      </c>
      <c r="U319">
        <f t="shared" si="81"/>
        <v>4</v>
      </c>
      <c r="V319">
        <f t="shared" si="72"/>
        <v>0</v>
      </c>
      <c r="W319">
        <f t="shared" si="73"/>
        <v>6</v>
      </c>
      <c r="X319">
        <f t="shared" si="74"/>
        <v>41.5</v>
      </c>
      <c r="AA319" t="str">
        <f t="shared" si="75"/>
        <v>N</v>
      </c>
      <c r="AB319" t="str">
        <f t="shared" si="76"/>
        <v>N</v>
      </c>
      <c r="AC319">
        <f t="shared" si="77"/>
        <v>0</v>
      </c>
      <c r="AD319" t="str">
        <f t="shared" si="83"/>
        <v>N</v>
      </c>
      <c r="AE319" t="str">
        <f t="shared" si="84"/>
        <v>N</v>
      </c>
      <c r="AK319" s="12">
        <f t="shared" si="82"/>
        <v>203</v>
      </c>
      <c r="AL319" s="12"/>
    </row>
    <row r="320" spans="1:38" x14ac:dyDescent="0.25">
      <c r="A320" s="1" t="s">
        <v>283</v>
      </c>
      <c r="B320" s="1" t="s">
        <v>452</v>
      </c>
      <c r="C320">
        <v>8</v>
      </c>
      <c r="D320">
        <v>2</v>
      </c>
      <c r="E320">
        <v>5</v>
      </c>
      <c r="F320">
        <v>3</v>
      </c>
      <c r="G320">
        <v>2</v>
      </c>
      <c r="H320">
        <v>3</v>
      </c>
      <c r="I320">
        <v>93</v>
      </c>
      <c r="J320">
        <v>98</v>
      </c>
      <c r="K320">
        <v>43</v>
      </c>
      <c r="L320">
        <v>97</v>
      </c>
      <c r="M320">
        <v>90</v>
      </c>
      <c r="O320" t="str">
        <f t="shared" si="69"/>
        <v>N</v>
      </c>
      <c r="P320" t="str">
        <f t="shared" si="70"/>
        <v>N</v>
      </c>
      <c r="Q320">
        <f t="shared" si="71"/>
        <v>42.1</v>
      </c>
      <c r="R320">
        <f t="shared" si="78"/>
        <v>0</v>
      </c>
      <c r="S320">
        <f t="shared" si="79"/>
        <v>4</v>
      </c>
      <c r="T320">
        <f t="shared" si="80"/>
        <v>8</v>
      </c>
      <c r="U320">
        <f t="shared" si="81"/>
        <v>6</v>
      </c>
      <c r="V320">
        <f t="shared" si="72"/>
        <v>0</v>
      </c>
      <c r="W320">
        <f t="shared" si="73"/>
        <v>8</v>
      </c>
      <c r="X320">
        <f t="shared" si="74"/>
        <v>66.099999999999994</v>
      </c>
      <c r="AA320" t="str">
        <f t="shared" si="75"/>
        <v>N</v>
      </c>
      <c r="AB320" t="str">
        <f t="shared" si="76"/>
        <v>N</v>
      </c>
      <c r="AC320">
        <f t="shared" si="77"/>
        <v>0</v>
      </c>
      <c r="AD320" t="str">
        <f t="shared" si="83"/>
        <v>N</v>
      </c>
      <c r="AE320" t="str">
        <f t="shared" si="84"/>
        <v>N</v>
      </c>
      <c r="AK320" s="12">
        <f t="shared" si="82"/>
        <v>203</v>
      </c>
      <c r="AL320" s="12"/>
    </row>
    <row r="321" spans="1:38" x14ac:dyDescent="0.25">
      <c r="A321" s="1" t="s">
        <v>453</v>
      </c>
      <c r="B321" s="1" t="s">
        <v>130</v>
      </c>
      <c r="C321">
        <v>6</v>
      </c>
      <c r="D321">
        <v>4</v>
      </c>
      <c r="E321">
        <v>4</v>
      </c>
      <c r="F321">
        <v>5</v>
      </c>
      <c r="G321">
        <v>2</v>
      </c>
      <c r="H321">
        <v>4</v>
      </c>
      <c r="I321">
        <v>41</v>
      </c>
      <c r="J321">
        <v>62</v>
      </c>
      <c r="K321">
        <v>60</v>
      </c>
      <c r="L321">
        <v>18</v>
      </c>
      <c r="M321">
        <v>83</v>
      </c>
      <c r="O321" t="str">
        <f t="shared" si="69"/>
        <v>N</v>
      </c>
      <c r="P321" t="str">
        <f t="shared" si="70"/>
        <v>N</v>
      </c>
      <c r="Q321">
        <f t="shared" si="71"/>
        <v>26.4</v>
      </c>
      <c r="R321">
        <f t="shared" si="78"/>
        <v>8</v>
      </c>
      <c r="S321">
        <f t="shared" si="79"/>
        <v>4</v>
      </c>
      <c r="T321">
        <f t="shared" si="80"/>
        <v>0</v>
      </c>
      <c r="U321">
        <f t="shared" si="81"/>
        <v>4</v>
      </c>
      <c r="V321">
        <f t="shared" si="72"/>
        <v>0</v>
      </c>
      <c r="W321">
        <f t="shared" si="73"/>
        <v>6</v>
      </c>
      <c r="X321">
        <f t="shared" si="74"/>
        <v>52.4</v>
      </c>
      <c r="AA321" t="str">
        <f t="shared" si="75"/>
        <v>N</v>
      </c>
      <c r="AB321" t="str">
        <f t="shared" si="76"/>
        <v>N</v>
      </c>
      <c r="AC321">
        <f t="shared" si="77"/>
        <v>0</v>
      </c>
      <c r="AD321" t="str">
        <f t="shared" si="83"/>
        <v>N</v>
      </c>
      <c r="AE321" t="str">
        <f t="shared" si="84"/>
        <v>N</v>
      </c>
      <c r="AK321" s="12">
        <f t="shared" si="82"/>
        <v>203</v>
      </c>
      <c r="AL321" s="12"/>
    </row>
    <row r="322" spans="1:38" x14ac:dyDescent="0.25">
      <c r="A322" s="1" t="s">
        <v>454</v>
      </c>
      <c r="B322" s="1" t="s">
        <v>369</v>
      </c>
      <c r="C322">
        <v>3</v>
      </c>
      <c r="D322">
        <v>2</v>
      </c>
      <c r="E322">
        <v>3</v>
      </c>
      <c r="F322">
        <v>4</v>
      </c>
      <c r="G322">
        <v>2</v>
      </c>
      <c r="H322">
        <v>4</v>
      </c>
      <c r="I322">
        <v>90</v>
      </c>
      <c r="J322">
        <v>26</v>
      </c>
      <c r="K322">
        <v>50</v>
      </c>
      <c r="L322">
        <v>74</v>
      </c>
      <c r="M322">
        <v>53</v>
      </c>
      <c r="O322" t="str">
        <f t="shared" si="69"/>
        <v>N</v>
      </c>
      <c r="P322" t="str">
        <f t="shared" si="70"/>
        <v>N</v>
      </c>
      <c r="Q322">
        <f t="shared" si="71"/>
        <v>29.3</v>
      </c>
      <c r="R322">
        <f t="shared" si="78"/>
        <v>6</v>
      </c>
      <c r="S322">
        <f t="shared" si="79"/>
        <v>8</v>
      </c>
      <c r="T322">
        <f t="shared" si="80"/>
        <v>0</v>
      </c>
      <c r="U322">
        <f t="shared" si="81"/>
        <v>6</v>
      </c>
      <c r="V322">
        <f t="shared" si="72"/>
        <v>0</v>
      </c>
      <c r="W322">
        <f t="shared" si="73"/>
        <v>3</v>
      </c>
      <c r="X322">
        <f t="shared" si="74"/>
        <v>48.3</v>
      </c>
      <c r="AA322" t="str">
        <f t="shared" si="75"/>
        <v>N</v>
      </c>
      <c r="AB322" t="str">
        <f t="shared" si="76"/>
        <v>N</v>
      </c>
      <c r="AC322">
        <f t="shared" si="77"/>
        <v>0</v>
      </c>
      <c r="AD322" t="str">
        <f t="shared" si="83"/>
        <v>N</v>
      </c>
      <c r="AE322" t="str">
        <f t="shared" si="84"/>
        <v>N</v>
      </c>
      <c r="AK322" s="12">
        <f t="shared" si="82"/>
        <v>203</v>
      </c>
      <c r="AL322" s="12"/>
    </row>
    <row r="323" spans="1:38" x14ac:dyDescent="0.25">
      <c r="A323" s="1" t="s">
        <v>455</v>
      </c>
      <c r="B323" s="1" t="s">
        <v>369</v>
      </c>
      <c r="C323">
        <v>4</v>
      </c>
      <c r="D323">
        <v>4</v>
      </c>
      <c r="E323">
        <v>3</v>
      </c>
      <c r="F323">
        <v>2</v>
      </c>
      <c r="G323">
        <v>3</v>
      </c>
      <c r="H323">
        <v>2</v>
      </c>
      <c r="I323">
        <v>31</v>
      </c>
      <c r="J323">
        <v>59</v>
      </c>
      <c r="K323">
        <v>7</v>
      </c>
      <c r="L323">
        <v>38</v>
      </c>
      <c r="M323">
        <v>24</v>
      </c>
      <c r="O323" t="str">
        <f t="shared" ref="O323:O386" si="85">IF(AND(C323=0,D323&gt;=5,AVERAGE(E323:H323)&gt;4),A323,"N")</f>
        <v>N</v>
      </c>
      <c r="P323" t="str">
        <f t="shared" ref="P323:P386" si="86">IF(AND(C323=0,D323&gt;=5,AVERAGE(E323:H323)&gt;4),B323,"N")</f>
        <v>N</v>
      </c>
      <c r="Q323">
        <f t="shared" ref="Q323:Q386" si="87">SUM(I323:M323)/10</f>
        <v>15.9</v>
      </c>
      <c r="R323">
        <f t="shared" si="78"/>
        <v>4</v>
      </c>
      <c r="S323">
        <f t="shared" si="79"/>
        <v>6</v>
      </c>
      <c r="T323">
        <f t="shared" si="80"/>
        <v>0</v>
      </c>
      <c r="U323">
        <f t="shared" si="81"/>
        <v>6</v>
      </c>
      <c r="V323">
        <f t="shared" ref="V323:V386" si="88">IF(D323=6,2,0)</f>
        <v>0</v>
      </c>
      <c r="W323">
        <f t="shared" ref="W323:W386" si="89">IF(C323&lt;=8,C323,)</f>
        <v>4</v>
      </c>
      <c r="X323">
        <f t="shared" ref="X323:X386" si="90">SUM(Q323,R324:U324,V323:W323)</f>
        <v>27.9</v>
      </c>
      <c r="AA323" t="str">
        <f t="shared" ref="AA323:AA386" si="91">IF(X323=$Y$2,A323,"N")</f>
        <v>N</v>
      </c>
      <c r="AB323" t="str">
        <f t="shared" ref="AB323:AB386" si="92">IF(X323=$Y$2,B323,"N")</f>
        <v>N</v>
      </c>
      <c r="AC323">
        <f t="shared" ref="AC323:AC386" si="93">COUNTIF(I323:M323,100)</f>
        <v>0</v>
      </c>
      <c r="AD323" t="str">
        <f t="shared" si="83"/>
        <v>N</v>
      </c>
      <c r="AE323" t="str">
        <f t="shared" si="84"/>
        <v>N</v>
      </c>
      <c r="AK323" s="12">
        <f t="shared" si="82"/>
        <v>203</v>
      </c>
      <c r="AL323" s="12"/>
    </row>
    <row r="324" spans="1:38" x14ac:dyDescent="0.25">
      <c r="A324" s="1" t="s">
        <v>456</v>
      </c>
      <c r="B324" s="1" t="s">
        <v>159</v>
      </c>
      <c r="C324">
        <v>6</v>
      </c>
      <c r="D324">
        <v>6</v>
      </c>
      <c r="E324">
        <v>6</v>
      </c>
      <c r="F324">
        <v>2</v>
      </c>
      <c r="G324">
        <v>3</v>
      </c>
      <c r="H324">
        <v>2</v>
      </c>
      <c r="I324">
        <v>56</v>
      </c>
      <c r="J324">
        <v>34</v>
      </c>
      <c r="K324">
        <v>52</v>
      </c>
      <c r="L324">
        <v>30</v>
      </c>
      <c r="M324">
        <v>94</v>
      </c>
      <c r="O324" t="str">
        <f t="shared" si="85"/>
        <v>N</v>
      </c>
      <c r="P324" t="str">
        <f t="shared" si="86"/>
        <v>N</v>
      </c>
      <c r="Q324">
        <f t="shared" si="87"/>
        <v>26.6</v>
      </c>
      <c r="R324">
        <f t="shared" ref="R324:R387" si="94">IF(E323&lt;=2,0,IF(E323=3,4,IF(E323=4,6,IF(E323=5,8,IF(E323=6,10)))))</f>
        <v>4</v>
      </c>
      <c r="S324">
        <f t="shared" ref="S324:S387" si="95">IF(F323&lt;=2,0,IF(F323=3,4,IF(F323=4,6,IF(F323=5,8,IF(F323=6,10)))))</f>
        <v>0</v>
      </c>
      <c r="T324">
        <f t="shared" ref="T324:T387" si="96">IF(G323&lt;=2,0,IF(G323=3,4,IF(G323=4,6,IF(G323=5,8,IF(G323=6,10)))))</f>
        <v>4</v>
      </c>
      <c r="U324">
        <f t="shared" ref="U324:U387" si="97">IF(H323&lt;=2,0,IF(H323=3,4,IF(H323=4,6,IF(H323=5,8,IF(H323=6,10)))))</f>
        <v>0</v>
      </c>
      <c r="V324">
        <f t="shared" si="88"/>
        <v>2</v>
      </c>
      <c r="W324">
        <f t="shared" si="89"/>
        <v>6</v>
      </c>
      <c r="X324">
        <f t="shared" si="90"/>
        <v>48.6</v>
      </c>
      <c r="AA324" t="str">
        <f t="shared" si="91"/>
        <v>N</v>
      </c>
      <c r="AB324" t="str">
        <f t="shared" si="92"/>
        <v>N</v>
      </c>
      <c r="AC324">
        <f t="shared" si="93"/>
        <v>0</v>
      </c>
      <c r="AD324" t="str">
        <f t="shared" si="83"/>
        <v>N</v>
      </c>
      <c r="AE324" t="str">
        <f t="shared" si="84"/>
        <v>N</v>
      </c>
      <c r="AK324" s="12">
        <f t="shared" ref="AK324:AK387" si="98">IF(SUM(R325:U325,V324:W324)&gt;Q324,AK323+1,AK323)</f>
        <v>203</v>
      </c>
      <c r="AL324" s="12"/>
    </row>
    <row r="325" spans="1:38" x14ac:dyDescent="0.25">
      <c r="A325" s="1" t="s">
        <v>457</v>
      </c>
      <c r="B325" s="1" t="s">
        <v>409</v>
      </c>
      <c r="C325">
        <v>0</v>
      </c>
      <c r="D325">
        <v>3</v>
      </c>
      <c r="E325">
        <v>6</v>
      </c>
      <c r="F325">
        <v>4</v>
      </c>
      <c r="G325">
        <v>6</v>
      </c>
      <c r="H325">
        <v>3</v>
      </c>
      <c r="I325">
        <v>13</v>
      </c>
      <c r="J325">
        <v>42</v>
      </c>
      <c r="K325">
        <v>23</v>
      </c>
      <c r="L325">
        <v>14</v>
      </c>
      <c r="M325">
        <v>73</v>
      </c>
      <c r="O325" t="str">
        <f t="shared" si="85"/>
        <v>N</v>
      </c>
      <c r="P325" t="str">
        <f t="shared" si="86"/>
        <v>N</v>
      </c>
      <c r="Q325">
        <f t="shared" si="87"/>
        <v>16.5</v>
      </c>
      <c r="R325">
        <f t="shared" si="94"/>
        <v>10</v>
      </c>
      <c r="S325">
        <f t="shared" si="95"/>
        <v>0</v>
      </c>
      <c r="T325">
        <f t="shared" si="96"/>
        <v>4</v>
      </c>
      <c r="U325">
        <f t="shared" si="97"/>
        <v>0</v>
      </c>
      <c r="V325">
        <f t="shared" si="88"/>
        <v>0</v>
      </c>
      <c r="W325">
        <f t="shared" si="89"/>
        <v>0</v>
      </c>
      <c r="X325">
        <f t="shared" si="90"/>
        <v>46.5</v>
      </c>
      <c r="AA325" t="str">
        <f t="shared" si="91"/>
        <v>N</v>
      </c>
      <c r="AB325" t="str">
        <f t="shared" si="92"/>
        <v>N</v>
      </c>
      <c r="AC325">
        <f t="shared" si="93"/>
        <v>0</v>
      </c>
      <c r="AD325" t="str">
        <f t="shared" si="83"/>
        <v>N</v>
      </c>
      <c r="AE325" t="str">
        <f t="shared" si="84"/>
        <v>N</v>
      </c>
      <c r="AK325" s="12">
        <f t="shared" si="98"/>
        <v>204</v>
      </c>
      <c r="AL325" s="12"/>
    </row>
    <row r="326" spans="1:38" x14ac:dyDescent="0.25">
      <c r="A326" s="1" t="s">
        <v>458</v>
      </c>
      <c r="B326" s="1" t="s">
        <v>74</v>
      </c>
      <c r="C326">
        <v>2</v>
      </c>
      <c r="D326">
        <v>3</v>
      </c>
      <c r="E326">
        <v>6</v>
      </c>
      <c r="F326">
        <v>6</v>
      </c>
      <c r="G326">
        <v>4</v>
      </c>
      <c r="H326">
        <v>4</v>
      </c>
      <c r="I326">
        <v>61</v>
      </c>
      <c r="J326">
        <v>3</v>
      </c>
      <c r="K326">
        <v>88</v>
      </c>
      <c r="L326">
        <v>72</v>
      </c>
      <c r="M326">
        <v>84</v>
      </c>
      <c r="O326" t="str">
        <f t="shared" si="85"/>
        <v>N</v>
      </c>
      <c r="P326" t="str">
        <f t="shared" si="86"/>
        <v>N</v>
      </c>
      <c r="Q326">
        <f t="shared" si="87"/>
        <v>30.8</v>
      </c>
      <c r="R326">
        <f t="shared" si="94"/>
        <v>10</v>
      </c>
      <c r="S326">
        <f t="shared" si="95"/>
        <v>6</v>
      </c>
      <c r="T326">
        <f t="shared" si="96"/>
        <v>10</v>
      </c>
      <c r="U326">
        <f t="shared" si="97"/>
        <v>4</v>
      </c>
      <c r="V326">
        <f t="shared" si="88"/>
        <v>0</v>
      </c>
      <c r="W326">
        <f t="shared" si="89"/>
        <v>2</v>
      </c>
      <c r="X326">
        <f t="shared" si="90"/>
        <v>64.8</v>
      </c>
      <c r="AA326" t="str">
        <f t="shared" si="91"/>
        <v>N</v>
      </c>
      <c r="AB326" t="str">
        <f t="shared" si="92"/>
        <v>N</v>
      </c>
      <c r="AC326">
        <f t="shared" si="93"/>
        <v>0</v>
      </c>
      <c r="AD326" t="str">
        <f t="shared" si="83"/>
        <v>N</v>
      </c>
      <c r="AE326" t="str">
        <f t="shared" si="84"/>
        <v>N</v>
      </c>
      <c r="AK326" s="12">
        <f t="shared" si="98"/>
        <v>205</v>
      </c>
      <c r="AL326" s="12"/>
    </row>
    <row r="327" spans="1:38" x14ac:dyDescent="0.25">
      <c r="A327" s="1" t="s">
        <v>459</v>
      </c>
      <c r="B327" s="1" t="s">
        <v>130</v>
      </c>
      <c r="C327">
        <v>6</v>
      </c>
      <c r="D327">
        <v>4</v>
      </c>
      <c r="E327">
        <v>4</v>
      </c>
      <c r="F327">
        <v>2</v>
      </c>
      <c r="G327">
        <v>4</v>
      </c>
      <c r="H327">
        <v>2</v>
      </c>
      <c r="I327">
        <v>30</v>
      </c>
      <c r="J327">
        <v>28</v>
      </c>
      <c r="K327">
        <v>30</v>
      </c>
      <c r="L327">
        <v>66</v>
      </c>
      <c r="M327">
        <v>98</v>
      </c>
      <c r="O327" t="str">
        <f t="shared" si="85"/>
        <v>N</v>
      </c>
      <c r="P327" t="str">
        <f t="shared" si="86"/>
        <v>N</v>
      </c>
      <c r="Q327">
        <f t="shared" si="87"/>
        <v>25.2</v>
      </c>
      <c r="R327">
        <f t="shared" si="94"/>
        <v>10</v>
      </c>
      <c r="S327">
        <f t="shared" si="95"/>
        <v>10</v>
      </c>
      <c r="T327">
        <f t="shared" si="96"/>
        <v>6</v>
      </c>
      <c r="U327">
        <f t="shared" si="97"/>
        <v>6</v>
      </c>
      <c r="V327">
        <f t="shared" si="88"/>
        <v>0</v>
      </c>
      <c r="W327">
        <f t="shared" si="89"/>
        <v>6</v>
      </c>
      <c r="X327">
        <f t="shared" si="90"/>
        <v>43.2</v>
      </c>
      <c r="AA327" t="str">
        <f t="shared" si="91"/>
        <v>N</v>
      </c>
      <c r="AB327" t="str">
        <f t="shared" si="92"/>
        <v>N</v>
      </c>
      <c r="AC327">
        <f t="shared" si="93"/>
        <v>0</v>
      </c>
      <c r="AD327" t="str">
        <f t="shared" si="83"/>
        <v>N</v>
      </c>
      <c r="AE327" t="str">
        <f t="shared" si="84"/>
        <v>N</v>
      </c>
      <c r="AK327" s="12">
        <f t="shared" si="98"/>
        <v>205</v>
      </c>
      <c r="AL327" s="12"/>
    </row>
    <row r="328" spans="1:38" x14ac:dyDescent="0.25">
      <c r="A328" s="1" t="s">
        <v>460</v>
      </c>
      <c r="B328" s="1" t="s">
        <v>130</v>
      </c>
      <c r="C328">
        <v>4</v>
      </c>
      <c r="D328">
        <v>4</v>
      </c>
      <c r="E328">
        <v>4</v>
      </c>
      <c r="F328">
        <v>6</v>
      </c>
      <c r="G328">
        <v>6</v>
      </c>
      <c r="H328">
        <v>2</v>
      </c>
      <c r="I328">
        <v>80</v>
      </c>
      <c r="J328">
        <v>75</v>
      </c>
      <c r="K328">
        <v>57</v>
      </c>
      <c r="L328">
        <v>43</v>
      </c>
      <c r="M328">
        <v>92</v>
      </c>
      <c r="O328" t="str">
        <f t="shared" si="85"/>
        <v>N</v>
      </c>
      <c r="P328" t="str">
        <f t="shared" si="86"/>
        <v>N</v>
      </c>
      <c r="Q328">
        <f t="shared" si="87"/>
        <v>34.700000000000003</v>
      </c>
      <c r="R328">
        <f t="shared" si="94"/>
        <v>6</v>
      </c>
      <c r="S328">
        <f t="shared" si="95"/>
        <v>0</v>
      </c>
      <c r="T328">
        <f t="shared" si="96"/>
        <v>6</v>
      </c>
      <c r="U328">
        <f t="shared" si="97"/>
        <v>0</v>
      </c>
      <c r="V328">
        <f t="shared" si="88"/>
        <v>0</v>
      </c>
      <c r="W328">
        <f t="shared" si="89"/>
        <v>4</v>
      </c>
      <c r="X328">
        <f t="shared" si="90"/>
        <v>64.7</v>
      </c>
      <c r="AA328" t="str">
        <f t="shared" si="91"/>
        <v>N</v>
      </c>
      <c r="AB328" t="str">
        <f t="shared" si="92"/>
        <v>N</v>
      </c>
      <c r="AC328">
        <f t="shared" si="93"/>
        <v>0</v>
      </c>
      <c r="AD328" t="str">
        <f t="shared" si="83"/>
        <v>N</v>
      </c>
      <c r="AE328" t="str">
        <f t="shared" si="84"/>
        <v>N</v>
      </c>
      <c r="AK328" s="12">
        <f t="shared" si="98"/>
        <v>205</v>
      </c>
      <c r="AL328" s="12"/>
    </row>
    <row r="329" spans="1:38" x14ac:dyDescent="0.25">
      <c r="A329" s="1" t="s">
        <v>461</v>
      </c>
      <c r="B329" s="1" t="s">
        <v>28</v>
      </c>
      <c r="C329">
        <v>2</v>
      </c>
      <c r="D329">
        <v>4</v>
      </c>
      <c r="E329">
        <v>5</v>
      </c>
      <c r="F329">
        <v>2</v>
      </c>
      <c r="G329">
        <v>5</v>
      </c>
      <c r="H329">
        <v>2</v>
      </c>
      <c r="I329">
        <v>26</v>
      </c>
      <c r="J329">
        <v>69</v>
      </c>
      <c r="K329">
        <v>46</v>
      </c>
      <c r="L329">
        <v>57</v>
      </c>
      <c r="M329">
        <v>91</v>
      </c>
      <c r="O329" t="str">
        <f t="shared" si="85"/>
        <v>N</v>
      </c>
      <c r="P329" t="str">
        <f t="shared" si="86"/>
        <v>N</v>
      </c>
      <c r="Q329">
        <f t="shared" si="87"/>
        <v>28.9</v>
      </c>
      <c r="R329">
        <f t="shared" si="94"/>
        <v>6</v>
      </c>
      <c r="S329">
        <f t="shared" si="95"/>
        <v>10</v>
      </c>
      <c r="T329">
        <f t="shared" si="96"/>
        <v>10</v>
      </c>
      <c r="U329">
        <f t="shared" si="97"/>
        <v>0</v>
      </c>
      <c r="V329">
        <f t="shared" si="88"/>
        <v>0</v>
      </c>
      <c r="W329">
        <f t="shared" si="89"/>
        <v>2</v>
      </c>
      <c r="X329">
        <f t="shared" si="90"/>
        <v>46.9</v>
      </c>
      <c r="AA329" t="str">
        <f t="shared" si="91"/>
        <v>N</v>
      </c>
      <c r="AB329" t="str">
        <f t="shared" si="92"/>
        <v>N</v>
      </c>
      <c r="AC329">
        <f t="shared" si="93"/>
        <v>0</v>
      </c>
      <c r="AD329" t="str">
        <f t="shared" si="83"/>
        <v>N</v>
      </c>
      <c r="AE329" t="str">
        <f t="shared" si="84"/>
        <v>N</v>
      </c>
      <c r="AK329" s="12">
        <f t="shared" si="98"/>
        <v>205</v>
      </c>
      <c r="AL329" s="12"/>
    </row>
    <row r="330" spans="1:38" x14ac:dyDescent="0.25">
      <c r="A330" s="1" t="s">
        <v>462</v>
      </c>
      <c r="B330" s="1" t="s">
        <v>463</v>
      </c>
      <c r="C330">
        <v>4</v>
      </c>
      <c r="D330">
        <v>3</v>
      </c>
      <c r="E330">
        <v>5</v>
      </c>
      <c r="F330">
        <v>5</v>
      </c>
      <c r="G330">
        <v>3</v>
      </c>
      <c r="H330">
        <v>3</v>
      </c>
      <c r="I330">
        <v>5</v>
      </c>
      <c r="J330">
        <v>44</v>
      </c>
      <c r="K330">
        <v>37</v>
      </c>
      <c r="L330">
        <v>5</v>
      </c>
      <c r="M330">
        <v>62</v>
      </c>
      <c r="O330" t="str">
        <f t="shared" si="85"/>
        <v>N</v>
      </c>
      <c r="P330" t="str">
        <f t="shared" si="86"/>
        <v>N</v>
      </c>
      <c r="Q330">
        <f t="shared" si="87"/>
        <v>15.3</v>
      </c>
      <c r="R330">
        <f t="shared" si="94"/>
        <v>8</v>
      </c>
      <c r="S330">
        <f t="shared" si="95"/>
        <v>0</v>
      </c>
      <c r="T330">
        <f t="shared" si="96"/>
        <v>8</v>
      </c>
      <c r="U330">
        <f t="shared" si="97"/>
        <v>0</v>
      </c>
      <c r="V330">
        <f t="shared" si="88"/>
        <v>0</v>
      </c>
      <c r="W330">
        <f t="shared" si="89"/>
        <v>4</v>
      </c>
      <c r="X330">
        <f t="shared" si="90"/>
        <v>43.3</v>
      </c>
      <c r="AA330" t="str">
        <f t="shared" si="91"/>
        <v>N</v>
      </c>
      <c r="AB330" t="str">
        <f t="shared" si="92"/>
        <v>N</v>
      </c>
      <c r="AC330">
        <f t="shared" si="93"/>
        <v>0</v>
      </c>
      <c r="AD330" t="str">
        <f t="shared" si="83"/>
        <v>N</v>
      </c>
      <c r="AE330" t="str">
        <f t="shared" si="84"/>
        <v>N</v>
      </c>
      <c r="AK330" s="12">
        <f t="shared" si="98"/>
        <v>206</v>
      </c>
      <c r="AL330" s="12"/>
    </row>
    <row r="331" spans="1:38" x14ac:dyDescent="0.25">
      <c r="A331" s="1" t="s">
        <v>464</v>
      </c>
      <c r="B331" s="1" t="s">
        <v>445</v>
      </c>
      <c r="C331">
        <v>6</v>
      </c>
      <c r="D331">
        <v>3</v>
      </c>
      <c r="E331">
        <v>5</v>
      </c>
      <c r="F331">
        <v>5</v>
      </c>
      <c r="G331">
        <v>2</v>
      </c>
      <c r="H331">
        <v>6</v>
      </c>
      <c r="I331">
        <v>56</v>
      </c>
      <c r="J331">
        <v>90</v>
      </c>
      <c r="K331">
        <v>35</v>
      </c>
      <c r="L331">
        <v>68</v>
      </c>
      <c r="M331">
        <v>48</v>
      </c>
      <c r="O331" t="str">
        <f t="shared" si="85"/>
        <v>N</v>
      </c>
      <c r="P331" t="str">
        <f t="shared" si="86"/>
        <v>N</v>
      </c>
      <c r="Q331">
        <f t="shared" si="87"/>
        <v>29.7</v>
      </c>
      <c r="R331">
        <f t="shared" si="94"/>
        <v>8</v>
      </c>
      <c r="S331">
        <f t="shared" si="95"/>
        <v>8</v>
      </c>
      <c r="T331">
        <f t="shared" si="96"/>
        <v>4</v>
      </c>
      <c r="U331">
        <f t="shared" si="97"/>
        <v>4</v>
      </c>
      <c r="V331">
        <f t="shared" si="88"/>
        <v>0</v>
      </c>
      <c r="W331">
        <f t="shared" si="89"/>
        <v>6</v>
      </c>
      <c r="X331">
        <f t="shared" si="90"/>
        <v>61.7</v>
      </c>
      <c r="AA331" t="str">
        <f t="shared" si="91"/>
        <v>N</v>
      </c>
      <c r="AB331" t="str">
        <f t="shared" si="92"/>
        <v>N</v>
      </c>
      <c r="AC331">
        <f t="shared" si="93"/>
        <v>0</v>
      </c>
      <c r="AD331" t="str">
        <f t="shared" si="83"/>
        <v>N</v>
      </c>
      <c r="AE331" t="str">
        <f t="shared" si="84"/>
        <v>N</v>
      </c>
      <c r="AK331" s="12">
        <f t="shared" si="98"/>
        <v>207</v>
      </c>
      <c r="AL331" s="12"/>
    </row>
    <row r="332" spans="1:38" x14ac:dyDescent="0.25">
      <c r="A332" s="1" t="s">
        <v>465</v>
      </c>
      <c r="B332" s="1" t="s">
        <v>239</v>
      </c>
      <c r="C332">
        <v>4</v>
      </c>
      <c r="D332">
        <v>3</v>
      </c>
      <c r="E332">
        <v>6</v>
      </c>
      <c r="F332">
        <v>2</v>
      </c>
      <c r="G332">
        <v>3</v>
      </c>
      <c r="H332">
        <v>3</v>
      </c>
      <c r="I332">
        <v>7</v>
      </c>
      <c r="J332">
        <v>15</v>
      </c>
      <c r="K332">
        <v>62</v>
      </c>
      <c r="L332">
        <v>9</v>
      </c>
      <c r="M332">
        <v>43</v>
      </c>
      <c r="O332" t="str">
        <f t="shared" si="85"/>
        <v>N</v>
      </c>
      <c r="P332" t="str">
        <f t="shared" si="86"/>
        <v>N</v>
      </c>
      <c r="Q332">
        <f t="shared" si="87"/>
        <v>13.6</v>
      </c>
      <c r="R332">
        <f t="shared" si="94"/>
        <v>8</v>
      </c>
      <c r="S332">
        <f t="shared" si="95"/>
        <v>8</v>
      </c>
      <c r="T332">
        <f t="shared" si="96"/>
        <v>0</v>
      </c>
      <c r="U332">
        <f t="shared" si="97"/>
        <v>10</v>
      </c>
      <c r="V332">
        <f t="shared" si="88"/>
        <v>0</v>
      </c>
      <c r="W332">
        <f t="shared" si="89"/>
        <v>4</v>
      </c>
      <c r="X332">
        <f t="shared" si="90"/>
        <v>35.6</v>
      </c>
      <c r="AA332" t="str">
        <f t="shared" si="91"/>
        <v>N</v>
      </c>
      <c r="AB332" t="str">
        <f t="shared" si="92"/>
        <v>N</v>
      </c>
      <c r="AC332">
        <f t="shared" si="93"/>
        <v>0</v>
      </c>
      <c r="AD332" t="str">
        <f t="shared" si="83"/>
        <v>N</v>
      </c>
      <c r="AE332" t="str">
        <f t="shared" si="84"/>
        <v>N</v>
      </c>
      <c r="AK332" s="12">
        <f t="shared" si="98"/>
        <v>208</v>
      </c>
      <c r="AL332" s="12"/>
    </row>
    <row r="333" spans="1:38" x14ac:dyDescent="0.25">
      <c r="A333" s="1" t="s">
        <v>466</v>
      </c>
      <c r="B333" s="1" t="s">
        <v>16</v>
      </c>
      <c r="C333">
        <v>3</v>
      </c>
      <c r="D333">
        <v>6</v>
      </c>
      <c r="E333">
        <v>6</v>
      </c>
      <c r="F333">
        <v>6</v>
      </c>
      <c r="G333">
        <v>4</v>
      </c>
      <c r="H333">
        <v>5</v>
      </c>
      <c r="I333">
        <v>27</v>
      </c>
      <c r="J333">
        <v>73</v>
      </c>
      <c r="K333">
        <v>63</v>
      </c>
      <c r="L333">
        <v>14</v>
      </c>
      <c r="M333">
        <v>72</v>
      </c>
      <c r="O333" t="str">
        <f t="shared" si="85"/>
        <v>N</v>
      </c>
      <c r="P333" t="str">
        <f t="shared" si="86"/>
        <v>N</v>
      </c>
      <c r="Q333">
        <f t="shared" si="87"/>
        <v>24.9</v>
      </c>
      <c r="R333">
        <f t="shared" si="94"/>
        <v>10</v>
      </c>
      <c r="S333">
        <f t="shared" si="95"/>
        <v>0</v>
      </c>
      <c r="T333">
        <f t="shared" si="96"/>
        <v>4</v>
      </c>
      <c r="U333">
        <f t="shared" si="97"/>
        <v>4</v>
      </c>
      <c r="V333">
        <f t="shared" si="88"/>
        <v>2</v>
      </c>
      <c r="W333">
        <f t="shared" si="89"/>
        <v>3</v>
      </c>
      <c r="X333">
        <f t="shared" si="90"/>
        <v>63.9</v>
      </c>
      <c r="AA333" t="str">
        <f t="shared" si="91"/>
        <v>N</v>
      </c>
      <c r="AB333" t="str">
        <f t="shared" si="92"/>
        <v>N</v>
      </c>
      <c r="AC333">
        <f t="shared" si="93"/>
        <v>0</v>
      </c>
      <c r="AD333" t="str">
        <f t="shared" si="83"/>
        <v>N</v>
      </c>
      <c r="AE333" t="str">
        <f t="shared" si="84"/>
        <v>N</v>
      </c>
      <c r="AK333" s="12">
        <f t="shared" si="98"/>
        <v>209</v>
      </c>
      <c r="AL333" s="12"/>
    </row>
    <row r="334" spans="1:38" x14ac:dyDescent="0.25">
      <c r="A334" s="1" t="s">
        <v>467</v>
      </c>
      <c r="B334" s="1" t="s">
        <v>395</v>
      </c>
      <c r="C334">
        <v>1</v>
      </c>
      <c r="D334">
        <v>6</v>
      </c>
      <c r="E334">
        <v>5</v>
      </c>
      <c r="F334">
        <v>2</v>
      </c>
      <c r="G334">
        <v>2</v>
      </c>
      <c r="H334">
        <v>3</v>
      </c>
      <c r="I334">
        <v>70</v>
      </c>
      <c r="J334">
        <v>59</v>
      </c>
      <c r="K334">
        <v>15</v>
      </c>
      <c r="L334">
        <v>13</v>
      </c>
      <c r="M334">
        <v>66</v>
      </c>
      <c r="O334" t="str">
        <f t="shared" si="85"/>
        <v>N</v>
      </c>
      <c r="P334" t="str">
        <f t="shared" si="86"/>
        <v>N</v>
      </c>
      <c r="Q334">
        <f t="shared" si="87"/>
        <v>22.3</v>
      </c>
      <c r="R334">
        <f t="shared" si="94"/>
        <v>10</v>
      </c>
      <c r="S334">
        <f t="shared" si="95"/>
        <v>10</v>
      </c>
      <c r="T334">
        <f t="shared" si="96"/>
        <v>6</v>
      </c>
      <c r="U334">
        <f t="shared" si="97"/>
        <v>8</v>
      </c>
      <c r="V334">
        <f t="shared" si="88"/>
        <v>2</v>
      </c>
      <c r="W334">
        <f t="shared" si="89"/>
        <v>1</v>
      </c>
      <c r="X334">
        <f t="shared" si="90"/>
        <v>37.299999999999997</v>
      </c>
      <c r="AA334" t="str">
        <f t="shared" si="91"/>
        <v>N</v>
      </c>
      <c r="AB334" t="str">
        <f t="shared" si="92"/>
        <v>N</v>
      </c>
      <c r="AC334">
        <f t="shared" si="93"/>
        <v>0</v>
      </c>
      <c r="AD334" t="str">
        <f t="shared" si="83"/>
        <v>N</v>
      </c>
      <c r="AE334" t="str">
        <f t="shared" si="84"/>
        <v>N</v>
      </c>
      <c r="AK334" s="12">
        <f t="shared" si="98"/>
        <v>209</v>
      </c>
      <c r="AL334" s="12"/>
    </row>
    <row r="335" spans="1:38" x14ac:dyDescent="0.25">
      <c r="A335" s="1" t="s">
        <v>468</v>
      </c>
      <c r="B335" s="1" t="s">
        <v>164</v>
      </c>
      <c r="C335">
        <v>5</v>
      </c>
      <c r="D335">
        <v>3</v>
      </c>
      <c r="E335">
        <v>5</v>
      </c>
      <c r="F335">
        <v>3</v>
      </c>
      <c r="G335">
        <v>5</v>
      </c>
      <c r="H335">
        <v>3</v>
      </c>
      <c r="I335">
        <v>52</v>
      </c>
      <c r="J335">
        <v>65</v>
      </c>
      <c r="K335">
        <v>48</v>
      </c>
      <c r="L335">
        <v>58</v>
      </c>
      <c r="M335">
        <v>48</v>
      </c>
      <c r="O335" t="str">
        <f t="shared" si="85"/>
        <v>N</v>
      </c>
      <c r="P335" t="str">
        <f t="shared" si="86"/>
        <v>N</v>
      </c>
      <c r="Q335">
        <f t="shared" si="87"/>
        <v>27.1</v>
      </c>
      <c r="R335">
        <f t="shared" si="94"/>
        <v>8</v>
      </c>
      <c r="S335">
        <f t="shared" si="95"/>
        <v>0</v>
      </c>
      <c r="T335">
        <f t="shared" si="96"/>
        <v>0</v>
      </c>
      <c r="U335">
        <f t="shared" si="97"/>
        <v>4</v>
      </c>
      <c r="V335">
        <f t="shared" si="88"/>
        <v>0</v>
      </c>
      <c r="W335">
        <f t="shared" si="89"/>
        <v>5</v>
      </c>
      <c r="X335">
        <f t="shared" si="90"/>
        <v>56.1</v>
      </c>
      <c r="AA335" t="str">
        <f t="shared" si="91"/>
        <v>N</v>
      </c>
      <c r="AB335" t="str">
        <f t="shared" si="92"/>
        <v>N</v>
      </c>
      <c r="AC335">
        <f t="shared" si="93"/>
        <v>0</v>
      </c>
      <c r="AD335" t="str">
        <f t="shared" ref="AD335:AD398" si="99">IF(AC335&gt;=3,A335,"N")</f>
        <v>N</v>
      </c>
      <c r="AE335" t="str">
        <f t="shared" ref="AE335:AE398" si="100">IF(AC335&gt;=3,B335,"N")</f>
        <v>N</v>
      </c>
      <c r="AK335" s="12">
        <f t="shared" si="98"/>
        <v>210</v>
      </c>
      <c r="AL335" s="12"/>
    </row>
    <row r="336" spans="1:38" x14ac:dyDescent="0.25">
      <c r="A336" s="1" t="s">
        <v>469</v>
      </c>
      <c r="B336" s="1" t="s">
        <v>130</v>
      </c>
      <c r="C336">
        <v>5</v>
      </c>
      <c r="D336">
        <v>2</v>
      </c>
      <c r="E336">
        <v>2</v>
      </c>
      <c r="F336">
        <v>2</v>
      </c>
      <c r="G336">
        <v>4</v>
      </c>
      <c r="H336">
        <v>2</v>
      </c>
      <c r="I336">
        <v>27</v>
      </c>
      <c r="J336">
        <v>64</v>
      </c>
      <c r="K336">
        <v>22</v>
      </c>
      <c r="L336">
        <v>32</v>
      </c>
      <c r="M336">
        <v>91</v>
      </c>
      <c r="O336" t="str">
        <f t="shared" si="85"/>
        <v>N</v>
      </c>
      <c r="P336" t="str">
        <f t="shared" si="86"/>
        <v>N</v>
      </c>
      <c r="Q336">
        <f t="shared" si="87"/>
        <v>23.6</v>
      </c>
      <c r="R336">
        <f t="shared" si="94"/>
        <v>8</v>
      </c>
      <c r="S336">
        <f t="shared" si="95"/>
        <v>4</v>
      </c>
      <c r="T336">
        <f t="shared" si="96"/>
        <v>8</v>
      </c>
      <c r="U336">
        <f t="shared" si="97"/>
        <v>4</v>
      </c>
      <c r="V336">
        <f t="shared" si="88"/>
        <v>0</v>
      </c>
      <c r="W336">
        <f t="shared" si="89"/>
        <v>5</v>
      </c>
      <c r="X336">
        <f t="shared" si="90"/>
        <v>34.6</v>
      </c>
      <c r="AA336" t="str">
        <f t="shared" si="91"/>
        <v>N</v>
      </c>
      <c r="AB336" t="str">
        <f t="shared" si="92"/>
        <v>N</v>
      </c>
      <c r="AC336">
        <f t="shared" si="93"/>
        <v>0</v>
      </c>
      <c r="AD336" t="str">
        <f t="shared" si="99"/>
        <v>N</v>
      </c>
      <c r="AE336" t="str">
        <f t="shared" si="100"/>
        <v>N</v>
      </c>
      <c r="AK336" s="12">
        <f t="shared" si="98"/>
        <v>210</v>
      </c>
      <c r="AL336" s="12"/>
    </row>
    <row r="337" spans="1:38" x14ac:dyDescent="0.25">
      <c r="A337" s="1" t="s">
        <v>470</v>
      </c>
      <c r="B337" s="1" t="s">
        <v>32</v>
      </c>
      <c r="C337">
        <v>1</v>
      </c>
      <c r="D337">
        <v>3</v>
      </c>
      <c r="E337">
        <v>3</v>
      </c>
      <c r="F337">
        <v>2</v>
      </c>
      <c r="G337">
        <v>5</v>
      </c>
      <c r="H337">
        <v>2</v>
      </c>
      <c r="I337">
        <v>84</v>
      </c>
      <c r="J337">
        <v>92</v>
      </c>
      <c r="K337">
        <v>92</v>
      </c>
      <c r="L337">
        <v>81</v>
      </c>
      <c r="M337">
        <v>68</v>
      </c>
      <c r="O337" t="str">
        <f t="shared" si="85"/>
        <v>N</v>
      </c>
      <c r="P337" t="str">
        <f t="shared" si="86"/>
        <v>N</v>
      </c>
      <c r="Q337">
        <f t="shared" si="87"/>
        <v>41.7</v>
      </c>
      <c r="R337">
        <f t="shared" si="94"/>
        <v>0</v>
      </c>
      <c r="S337">
        <f t="shared" si="95"/>
        <v>0</v>
      </c>
      <c r="T337">
        <f t="shared" si="96"/>
        <v>6</v>
      </c>
      <c r="U337">
        <f t="shared" si="97"/>
        <v>0</v>
      </c>
      <c r="V337">
        <f t="shared" si="88"/>
        <v>0</v>
      </c>
      <c r="W337">
        <f t="shared" si="89"/>
        <v>1</v>
      </c>
      <c r="X337">
        <f t="shared" si="90"/>
        <v>54.7</v>
      </c>
      <c r="AA337" t="str">
        <f t="shared" si="91"/>
        <v>N</v>
      </c>
      <c r="AB337" t="str">
        <f t="shared" si="92"/>
        <v>N</v>
      </c>
      <c r="AC337">
        <f t="shared" si="93"/>
        <v>0</v>
      </c>
      <c r="AD337" t="str">
        <f t="shared" si="99"/>
        <v>N</v>
      </c>
      <c r="AE337" t="str">
        <f t="shared" si="100"/>
        <v>N</v>
      </c>
      <c r="AK337" s="12">
        <f t="shared" si="98"/>
        <v>210</v>
      </c>
      <c r="AL337" s="12"/>
    </row>
    <row r="338" spans="1:38" x14ac:dyDescent="0.25">
      <c r="A338" s="1" t="s">
        <v>471</v>
      </c>
      <c r="B338" s="1" t="s">
        <v>340</v>
      </c>
      <c r="C338">
        <v>4</v>
      </c>
      <c r="D338">
        <v>5</v>
      </c>
      <c r="E338">
        <v>4</v>
      </c>
      <c r="F338">
        <v>4</v>
      </c>
      <c r="G338">
        <v>2</v>
      </c>
      <c r="H338">
        <v>6</v>
      </c>
      <c r="I338">
        <v>75</v>
      </c>
      <c r="J338">
        <v>22</v>
      </c>
      <c r="K338">
        <v>91</v>
      </c>
      <c r="L338">
        <v>31</v>
      </c>
      <c r="M338">
        <v>93</v>
      </c>
      <c r="O338" t="str">
        <f t="shared" si="85"/>
        <v>N</v>
      </c>
      <c r="P338" t="str">
        <f t="shared" si="86"/>
        <v>N</v>
      </c>
      <c r="Q338">
        <f t="shared" si="87"/>
        <v>31.2</v>
      </c>
      <c r="R338">
        <f t="shared" si="94"/>
        <v>4</v>
      </c>
      <c r="S338">
        <f t="shared" si="95"/>
        <v>0</v>
      </c>
      <c r="T338">
        <f t="shared" si="96"/>
        <v>8</v>
      </c>
      <c r="U338">
        <f t="shared" si="97"/>
        <v>0</v>
      </c>
      <c r="V338">
        <f t="shared" si="88"/>
        <v>0</v>
      </c>
      <c r="W338">
        <f t="shared" si="89"/>
        <v>4</v>
      </c>
      <c r="X338">
        <f t="shared" si="90"/>
        <v>57.2</v>
      </c>
      <c r="AA338" t="str">
        <f t="shared" si="91"/>
        <v>N</v>
      </c>
      <c r="AB338" t="str">
        <f t="shared" si="92"/>
        <v>N</v>
      </c>
      <c r="AC338">
        <f t="shared" si="93"/>
        <v>0</v>
      </c>
      <c r="AD338" t="str">
        <f t="shared" si="99"/>
        <v>N</v>
      </c>
      <c r="AE338" t="str">
        <f t="shared" si="100"/>
        <v>N</v>
      </c>
      <c r="AK338" s="12">
        <f t="shared" si="98"/>
        <v>210</v>
      </c>
      <c r="AL338" s="12"/>
    </row>
    <row r="339" spans="1:38" x14ac:dyDescent="0.25">
      <c r="A339" s="1" t="s">
        <v>472</v>
      </c>
      <c r="B339" s="1" t="s">
        <v>70</v>
      </c>
      <c r="C339">
        <v>2</v>
      </c>
      <c r="D339">
        <v>4</v>
      </c>
      <c r="E339">
        <v>4</v>
      </c>
      <c r="F339">
        <v>6</v>
      </c>
      <c r="G339">
        <v>5</v>
      </c>
      <c r="H339">
        <v>4</v>
      </c>
      <c r="I339">
        <v>35</v>
      </c>
      <c r="J339">
        <v>77</v>
      </c>
      <c r="K339">
        <v>81</v>
      </c>
      <c r="L339">
        <v>17</v>
      </c>
      <c r="M339">
        <v>27</v>
      </c>
      <c r="O339" t="str">
        <f t="shared" si="85"/>
        <v>N</v>
      </c>
      <c r="P339" t="str">
        <f t="shared" si="86"/>
        <v>N</v>
      </c>
      <c r="Q339">
        <f t="shared" si="87"/>
        <v>23.7</v>
      </c>
      <c r="R339">
        <f t="shared" si="94"/>
        <v>6</v>
      </c>
      <c r="S339">
        <f t="shared" si="95"/>
        <v>6</v>
      </c>
      <c r="T339">
        <f t="shared" si="96"/>
        <v>0</v>
      </c>
      <c r="U339">
        <f t="shared" si="97"/>
        <v>10</v>
      </c>
      <c r="V339">
        <f t="shared" si="88"/>
        <v>0</v>
      </c>
      <c r="W339">
        <f t="shared" si="89"/>
        <v>2</v>
      </c>
      <c r="X339">
        <f t="shared" si="90"/>
        <v>55.7</v>
      </c>
      <c r="AA339" t="str">
        <f t="shared" si="91"/>
        <v>N</v>
      </c>
      <c r="AB339" t="str">
        <f t="shared" si="92"/>
        <v>N</v>
      </c>
      <c r="AC339">
        <f t="shared" si="93"/>
        <v>0</v>
      </c>
      <c r="AD339" t="str">
        <f t="shared" si="99"/>
        <v>N</v>
      </c>
      <c r="AE339" t="str">
        <f t="shared" si="100"/>
        <v>N</v>
      </c>
      <c r="AK339" s="12">
        <f t="shared" si="98"/>
        <v>211</v>
      </c>
      <c r="AL339" s="12"/>
    </row>
    <row r="340" spans="1:38" x14ac:dyDescent="0.25">
      <c r="A340" s="1" t="s">
        <v>473</v>
      </c>
      <c r="B340" s="1" t="s">
        <v>55</v>
      </c>
      <c r="C340">
        <v>7</v>
      </c>
      <c r="D340">
        <v>5</v>
      </c>
      <c r="E340">
        <v>4</v>
      </c>
      <c r="F340">
        <v>3</v>
      </c>
      <c r="G340">
        <v>3</v>
      </c>
      <c r="H340">
        <v>2</v>
      </c>
      <c r="I340">
        <v>2</v>
      </c>
      <c r="J340">
        <v>88</v>
      </c>
      <c r="K340">
        <v>61</v>
      </c>
      <c r="L340">
        <v>2</v>
      </c>
      <c r="M340">
        <v>49</v>
      </c>
      <c r="O340" t="str">
        <f t="shared" si="85"/>
        <v>N</v>
      </c>
      <c r="P340" t="str">
        <f t="shared" si="86"/>
        <v>N</v>
      </c>
      <c r="Q340">
        <f t="shared" si="87"/>
        <v>20.2</v>
      </c>
      <c r="R340">
        <f t="shared" si="94"/>
        <v>6</v>
      </c>
      <c r="S340">
        <f t="shared" si="95"/>
        <v>10</v>
      </c>
      <c r="T340">
        <f t="shared" si="96"/>
        <v>8</v>
      </c>
      <c r="U340">
        <f t="shared" si="97"/>
        <v>6</v>
      </c>
      <c r="V340">
        <f t="shared" si="88"/>
        <v>0</v>
      </c>
      <c r="W340">
        <f t="shared" si="89"/>
        <v>7</v>
      </c>
      <c r="X340">
        <f t="shared" si="90"/>
        <v>41.2</v>
      </c>
      <c r="AA340" t="str">
        <f t="shared" si="91"/>
        <v>N</v>
      </c>
      <c r="AB340" t="str">
        <f t="shared" si="92"/>
        <v>N</v>
      </c>
      <c r="AC340">
        <f t="shared" si="93"/>
        <v>0</v>
      </c>
      <c r="AD340" t="str">
        <f t="shared" si="99"/>
        <v>N</v>
      </c>
      <c r="AE340" t="str">
        <f t="shared" si="100"/>
        <v>N</v>
      </c>
      <c r="AK340" s="12">
        <f t="shared" si="98"/>
        <v>212</v>
      </c>
      <c r="AL340" s="12"/>
    </row>
    <row r="341" spans="1:38" x14ac:dyDescent="0.25">
      <c r="A341" s="1" t="s">
        <v>474</v>
      </c>
      <c r="B341" s="1" t="s">
        <v>197</v>
      </c>
      <c r="C341">
        <v>7</v>
      </c>
      <c r="D341">
        <v>6</v>
      </c>
      <c r="E341">
        <v>5</v>
      </c>
      <c r="F341">
        <v>3</v>
      </c>
      <c r="G341">
        <v>3</v>
      </c>
      <c r="H341">
        <v>3</v>
      </c>
      <c r="I341">
        <v>71</v>
      </c>
      <c r="J341">
        <v>55</v>
      </c>
      <c r="K341">
        <v>33</v>
      </c>
      <c r="L341">
        <v>97</v>
      </c>
      <c r="M341">
        <v>73</v>
      </c>
      <c r="O341" t="str">
        <f t="shared" si="85"/>
        <v>N</v>
      </c>
      <c r="P341" t="str">
        <f t="shared" si="86"/>
        <v>N</v>
      </c>
      <c r="Q341">
        <f t="shared" si="87"/>
        <v>32.9</v>
      </c>
      <c r="R341">
        <f t="shared" si="94"/>
        <v>6</v>
      </c>
      <c r="S341">
        <f t="shared" si="95"/>
        <v>4</v>
      </c>
      <c r="T341">
        <f t="shared" si="96"/>
        <v>4</v>
      </c>
      <c r="U341">
        <f t="shared" si="97"/>
        <v>0</v>
      </c>
      <c r="V341">
        <f t="shared" si="88"/>
        <v>2</v>
      </c>
      <c r="W341">
        <f t="shared" si="89"/>
        <v>7</v>
      </c>
      <c r="X341">
        <f t="shared" si="90"/>
        <v>61.9</v>
      </c>
      <c r="AA341" t="str">
        <f t="shared" si="91"/>
        <v>N</v>
      </c>
      <c r="AB341" t="str">
        <f t="shared" si="92"/>
        <v>N</v>
      </c>
      <c r="AC341">
        <f t="shared" si="93"/>
        <v>0</v>
      </c>
      <c r="AD341" t="str">
        <f t="shared" si="99"/>
        <v>N</v>
      </c>
      <c r="AE341" t="str">
        <f t="shared" si="100"/>
        <v>N</v>
      </c>
      <c r="AK341" s="12">
        <f t="shared" si="98"/>
        <v>212</v>
      </c>
      <c r="AL341" s="12"/>
    </row>
    <row r="342" spans="1:38" x14ac:dyDescent="0.25">
      <c r="A342" s="1" t="s">
        <v>475</v>
      </c>
      <c r="B342" s="1" t="s">
        <v>232</v>
      </c>
      <c r="C342">
        <v>5</v>
      </c>
      <c r="D342">
        <v>5</v>
      </c>
      <c r="E342">
        <v>6</v>
      </c>
      <c r="F342">
        <v>4</v>
      </c>
      <c r="G342">
        <v>5</v>
      </c>
      <c r="H342">
        <v>5</v>
      </c>
      <c r="I342">
        <v>53</v>
      </c>
      <c r="J342">
        <v>97</v>
      </c>
      <c r="K342">
        <v>28</v>
      </c>
      <c r="L342">
        <v>88</v>
      </c>
      <c r="M342">
        <v>87</v>
      </c>
      <c r="O342" t="str">
        <f t="shared" si="85"/>
        <v>N</v>
      </c>
      <c r="P342" t="str">
        <f t="shared" si="86"/>
        <v>N</v>
      </c>
      <c r="Q342">
        <f t="shared" si="87"/>
        <v>35.299999999999997</v>
      </c>
      <c r="R342">
        <f t="shared" si="94"/>
        <v>8</v>
      </c>
      <c r="S342">
        <f t="shared" si="95"/>
        <v>4</v>
      </c>
      <c r="T342">
        <f t="shared" si="96"/>
        <v>4</v>
      </c>
      <c r="U342">
        <f t="shared" si="97"/>
        <v>4</v>
      </c>
      <c r="V342">
        <f t="shared" si="88"/>
        <v>0</v>
      </c>
      <c r="W342">
        <f t="shared" si="89"/>
        <v>5</v>
      </c>
      <c r="X342">
        <f t="shared" si="90"/>
        <v>72.3</v>
      </c>
      <c r="AA342" t="str">
        <f t="shared" si="91"/>
        <v>N</v>
      </c>
      <c r="AB342" t="str">
        <f t="shared" si="92"/>
        <v>N</v>
      </c>
      <c r="AC342">
        <f t="shared" si="93"/>
        <v>0</v>
      </c>
      <c r="AD342" t="str">
        <f t="shared" si="99"/>
        <v>N</v>
      </c>
      <c r="AE342" t="str">
        <f t="shared" si="100"/>
        <v>N</v>
      </c>
      <c r="AK342" s="12">
        <f t="shared" si="98"/>
        <v>213</v>
      </c>
      <c r="AL342" s="12"/>
    </row>
    <row r="343" spans="1:38" x14ac:dyDescent="0.25">
      <c r="A343" s="1" t="s">
        <v>476</v>
      </c>
      <c r="B343" s="1" t="s">
        <v>477</v>
      </c>
      <c r="C343">
        <v>0</v>
      </c>
      <c r="D343">
        <v>5</v>
      </c>
      <c r="E343">
        <v>5</v>
      </c>
      <c r="F343">
        <v>3</v>
      </c>
      <c r="G343">
        <v>4</v>
      </c>
      <c r="H343">
        <v>4</v>
      </c>
      <c r="I343">
        <v>73</v>
      </c>
      <c r="J343">
        <v>67</v>
      </c>
      <c r="K343">
        <v>18</v>
      </c>
      <c r="L343">
        <v>84</v>
      </c>
      <c r="M343">
        <v>75</v>
      </c>
      <c r="O343" t="str">
        <f t="shared" si="85"/>
        <v>N</v>
      </c>
      <c r="P343" t="str">
        <f t="shared" si="86"/>
        <v>N</v>
      </c>
      <c r="Q343">
        <f t="shared" si="87"/>
        <v>31.7</v>
      </c>
      <c r="R343">
        <f t="shared" si="94"/>
        <v>10</v>
      </c>
      <c r="S343">
        <f t="shared" si="95"/>
        <v>6</v>
      </c>
      <c r="T343">
        <f t="shared" si="96"/>
        <v>8</v>
      </c>
      <c r="U343">
        <f t="shared" si="97"/>
        <v>8</v>
      </c>
      <c r="V343">
        <f t="shared" si="88"/>
        <v>0</v>
      </c>
      <c r="W343">
        <f t="shared" si="89"/>
        <v>0</v>
      </c>
      <c r="X343">
        <f t="shared" si="90"/>
        <v>55.7</v>
      </c>
      <c r="AA343" t="str">
        <f t="shared" si="91"/>
        <v>N</v>
      </c>
      <c r="AB343" t="str">
        <f t="shared" si="92"/>
        <v>N</v>
      </c>
      <c r="AC343">
        <f t="shared" si="93"/>
        <v>0</v>
      </c>
      <c r="AD343" t="str">
        <f t="shared" si="99"/>
        <v>N</v>
      </c>
      <c r="AE343" t="str">
        <f t="shared" si="100"/>
        <v>N</v>
      </c>
      <c r="AK343" s="12">
        <f t="shared" si="98"/>
        <v>213</v>
      </c>
      <c r="AL343" s="12"/>
    </row>
    <row r="344" spans="1:38" x14ac:dyDescent="0.25">
      <c r="A344" s="1" t="s">
        <v>478</v>
      </c>
      <c r="B344" s="1" t="s">
        <v>101</v>
      </c>
      <c r="C344">
        <v>3</v>
      </c>
      <c r="D344">
        <v>6</v>
      </c>
      <c r="E344">
        <v>2</v>
      </c>
      <c r="F344">
        <v>2</v>
      </c>
      <c r="G344">
        <v>5</v>
      </c>
      <c r="H344">
        <v>2</v>
      </c>
      <c r="I344">
        <v>97</v>
      </c>
      <c r="J344">
        <v>40</v>
      </c>
      <c r="K344">
        <v>41</v>
      </c>
      <c r="L344">
        <v>46</v>
      </c>
      <c r="M344">
        <v>59</v>
      </c>
      <c r="O344" t="str">
        <f t="shared" si="85"/>
        <v>N</v>
      </c>
      <c r="P344" t="str">
        <f t="shared" si="86"/>
        <v>N</v>
      </c>
      <c r="Q344">
        <f t="shared" si="87"/>
        <v>28.3</v>
      </c>
      <c r="R344">
        <f t="shared" si="94"/>
        <v>8</v>
      </c>
      <c r="S344">
        <f t="shared" si="95"/>
        <v>4</v>
      </c>
      <c r="T344">
        <f t="shared" si="96"/>
        <v>6</v>
      </c>
      <c r="U344">
        <f t="shared" si="97"/>
        <v>6</v>
      </c>
      <c r="V344">
        <f t="shared" si="88"/>
        <v>2</v>
      </c>
      <c r="W344">
        <f t="shared" si="89"/>
        <v>3</v>
      </c>
      <c r="X344">
        <f t="shared" si="90"/>
        <v>41.3</v>
      </c>
      <c r="AA344" t="str">
        <f t="shared" si="91"/>
        <v>N</v>
      </c>
      <c r="AB344" t="str">
        <f t="shared" si="92"/>
        <v>N</v>
      </c>
      <c r="AC344">
        <f t="shared" si="93"/>
        <v>0</v>
      </c>
      <c r="AD344" t="str">
        <f t="shared" si="99"/>
        <v>N</v>
      </c>
      <c r="AE344" t="str">
        <f t="shared" si="100"/>
        <v>N</v>
      </c>
      <c r="AK344" s="12">
        <f t="shared" si="98"/>
        <v>213</v>
      </c>
      <c r="AL344" s="12"/>
    </row>
    <row r="345" spans="1:38" x14ac:dyDescent="0.25">
      <c r="A345" s="1" t="s">
        <v>479</v>
      </c>
      <c r="B345" s="1" t="s">
        <v>30</v>
      </c>
      <c r="C345">
        <v>7</v>
      </c>
      <c r="D345">
        <v>4</v>
      </c>
      <c r="E345">
        <v>4</v>
      </c>
      <c r="F345">
        <v>6</v>
      </c>
      <c r="G345">
        <v>5</v>
      </c>
      <c r="H345">
        <v>5</v>
      </c>
      <c r="I345">
        <v>10</v>
      </c>
      <c r="J345">
        <v>32</v>
      </c>
      <c r="K345">
        <v>73</v>
      </c>
      <c r="L345">
        <v>96</v>
      </c>
      <c r="M345">
        <v>29</v>
      </c>
      <c r="O345" t="str">
        <f t="shared" si="85"/>
        <v>N</v>
      </c>
      <c r="P345" t="str">
        <f t="shared" si="86"/>
        <v>N</v>
      </c>
      <c r="Q345">
        <f t="shared" si="87"/>
        <v>24</v>
      </c>
      <c r="R345">
        <f t="shared" si="94"/>
        <v>0</v>
      </c>
      <c r="S345">
        <f t="shared" si="95"/>
        <v>0</v>
      </c>
      <c r="T345">
        <f t="shared" si="96"/>
        <v>8</v>
      </c>
      <c r="U345">
        <f t="shared" si="97"/>
        <v>0</v>
      </c>
      <c r="V345">
        <f t="shared" si="88"/>
        <v>0</v>
      </c>
      <c r="W345">
        <f t="shared" si="89"/>
        <v>7</v>
      </c>
      <c r="X345">
        <f t="shared" si="90"/>
        <v>63</v>
      </c>
      <c r="AA345" t="str">
        <f t="shared" si="91"/>
        <v>N</v>
      </c>
      <c r="AB345" t="str">
        <f t="shared" si="92"/>
        <v>N</v>
      </c>
      <c r="AC345">
        <f t="shared" si="93"/>
        <v>0</v>
      </c>
      <c r="AD345" t="str">
        <f t="shared" si="99"/>
        <v>N</v>
      </c>
      <c r="AE345" t="str">
        <f t="shared" si="100"/>
        <v>N</v>
      </c>
      <c r="AK345" s="12">
        <f t="shared" si="98"/>
        <v>214</v>
      </c>
      <c r="AL345" s="12"/>
    </row>
    <row r="346" spans="1:38" x14ac:dyDescent="0.25">
      <c r="A346" s="1" t="s">
        <v>480</v>
      </c>
      <c r="B346" s="1" t="s">
        <v>477</v>
      </c>
      <c r="C346">
        <v>3</v>
      </c>
      <c r="D346">
        <v>2</v>
      </c>
      <c r="E346">
        <v>5</v>
      </c>
      <c r="F346">
        <v>5</v>
      </c>
      <c r="G346">
        <v>4</v>
      </c>
      <c r="H346">
        <v>5</v>
      </c>
      <c r="I346">
        <v>91</v>
      </c>
      <c r="J346">
        <v>53</v>
      </c>
      <c r="K346">
        <v>13</v>
      </c>
      <c r="L346">
        <v>58</v>
      </c>
      <c r="M346">
        <v>75</v>
      </c>
      <c r="O346" t="str">
        <f t="shared" si="85"/>
        <v>N</v>
      </c>
      <c r="P346" t="str">
        <f t="shared" si="86"/>
        <v>N</v>
      </c>
      <c r="Q346">
        <f t="shared" si="87"/>
        <v>29</v>
      </c>
      <c r="R346">
        <f t="shared" si="94"/>
        <v>6</v>
      </c>
      <c r="S346">
        <f t="shared" si="95"/>
        <v>10</v>
      </c>
      <c r="T346">
        <f t="shared" si="96"/>
        <v>8</v>
      </c>
      <c r="U346">
        <f t="shared" si="97"/>
        <v>8</v>
      </c>
      <c r="V346">
        <f t="shared" si="88"/>
        <v>0</v>
      </c>
      <c r="W346">
        <f t="shared" si="89"/>
        <v>3</v>
      </c>
      <c r="X346">
        <f t="shared" si="90"/>
        <v>62</v>
      </c>
      <c r="AA346" t="str">
        <f t="shared" si="91"/>
        <v>N</v>
      </c>
      <c r="AB346" t="str">
        <f t="shared" si="92"/>
        <v>N</v>
      </c>
      <c r="AC346">
        <f t="shared" si="93"/>
        <v>0</v>
      </c>
      <c r="AD346" t="str">
        <f t="shared" si="99"/>
        <v>N</v>
      </c>
      <c r="AE346" t="str">
        <f t="shared" si="100"/>
        <v>N</v>
      </c>
      <c r="AK346" s="12">
        <f t="shared" si="98"/>
        <v>215</v>
      </c>
      <c r="AL346" s="12"/>
    </row>
    <row r="347" spans="1:38" x14ac:dyDescent="0.25">
      <c r="A347" s="1" t="s">
        <v>481</v>
      </c>
      <c r="B347" s="1" t="s">
        <v>61</v>
      </c>
      <c r="C347">
        <v>5</v>
      </c>
      <c r="D347">
        <v>4</v>
      </c>
      <c r="E347">
        <v>6</v>
      </c>
      <c r="F347">
        <v>5</v>
      </c>
      <c r="G347">
        <v>2</v>
      </c>
      <c r="H347">
        <v>3</v>
      </c>
      <c r="I347">
        <v>21</v>
      </c>
      <c r="J347">
        <v>48</v>
      </c>
      <c r="K347">
        <v>45</v>
      </c>
      <c r="L347">
        <v>1</v>
      </c>
      <c r="M347">
        <v>51</v>
      </c>
      <c r="O347" t="str">
        <f t="shared" si="85"/>
        <v>N</v>
      </c>
      <c r="P347" t="str">
        <f t="shared" si="86"/>
        <v>N</v>
      </c>
      <c r="Q347">
        <f t="shared" si="87"/>
        <v>16.600000000000001</v>
      </c>
      <c r="R347">
        <f t="shared" si="94"/>
        <v>8</v>
      </c>
      <c r="S347">
        <f t="shared" si="95"/>
        <v>8</v>
      </c>
      <c r="T347">
        <f t="shared" si="96"/>
        <v>6</v>
      </c>
      <c r="U347">
        <f t="shared" si="97"/>
        <v>8</v>
      </c>
      <c r="V347">
        <f t="shared" si="88"/>
        <v>0</v>
      </c>
      <c r="W347">
        <f t="shared" si="89"/>
        <v>5</v>
      </c>
      <c r="X347">
        <f t="shared" si="90"/>
        <v>43.6</v>
      </c>
      <c r="AA347" t="str">
        <f t="shared" si="91"/>
        <v>N</v>
      </c>
      <c r="AB347" t="str">
        <f t="shared" si="92"/>
        <v>N</v>
      </c>
      <c r="AC347">
        <f t="shared" si="93"/>
        <v>0</v>
      </c>
      <c r="AD347" t="str">
        <f t="shared" si="99"/>
        <v>N</v>
      </c>
      <c r="AE347" t="str">
        <f t="shared" si="100"/>
        <v>N</v>
      </c>
      <c r="AK347" s="12">
        <f t="shared" si="98"/>
        <v>216</v>
      </c>
      <c r="AL347" s="12"/>
    </row>
    <row r="348" spans="1:38" x14ac:dyDescent="0.25">
      <c r="A348" s="1" t="s">
        <v>482</v>
      </c>
      <c r="B348" s="1" t="s">
        <v>311</v>
      </c>
      <c r="C348">
        <v>2</v>
      </c>
      <c r="D348">
        <v>2</v>
      </c>
      <c r="E348">
        <v>5</v>
      </c>
      <c r="F348">
        <v>2</v>
      </c>
      <c r="G348">
        <v>4</v>
      </c>
      <c r="H348">
        <v>4</v>
      </c>
      <c r="I348">
        <v>83</v>
      </c>
      <c r="J348">
        <v>28</v>
      </c>
      <c r="K348">
        <v>43</v>
      </c>
      <c r="L348">
        <v>19</v>
      </c>
      <c r="M348">
        <v>83</v>
      </c>
      <c r="O348" t="str">
        <f t="shared" si="85"/>
        <v>N</v>
      </c>
      <c r="P348" t="str">
        <f t="shared" si="86"/>
        <v>N</v>
      </c>
      <c r="Q348">
        <f t="shared" si="87"/>
        <v>25.6</v>
      </c>
      <c r="R348">
        <f t="shared" si="94"/>
        <v>10</v>
      </c>
      <c r="S348">
        <f t="shared" si="95"/>
        <v>8</v>
      </c>
      <c r="T348">
        <f t="shared" si="96"/>
        <v>0</v>
      </c>
      <c r="U348">
        <f t="shared" si="97"/>
        <v>4</v>
      </c>
      <c r="V348">
        <f t="shared" si="88"/>
        <v>0</v>
      </c>
      <c r="W348">
        <f t="shared" si="89"/>
        <v>2</v>
      </c>
      <c r="X348">
        <f t="shared" si="90"/>
        <v>47.6</v>
      </c>
      <c r="AA348" t="str">
        <f t="shared" si="91"/>
        <v>N</v>
      </c>
      <c r="AB348" t="str">
        <f t="shared" si="92"/>
        <v>N</v>
      </c>
      <c r="AC348">
        <f t="shared" si="93"/>
        <v>0</v>
      </c>
      <c r="AD348" t="str">
        <f t="shared" si="99"/>
        <v>N</v>
      </c>
      <c r="AE348" t="str">
        <f t="shared" si="100"/>
        <v>N</v>
      </c>
      <c r="AK348" s="12">
        <f t="shared" si="98"/>
        <v>216</v>
      </c>
      <c r="AL348" s="12"/>
    </row>
    <row r="349" spans="1:38" x14ac:dyDescent="0.25">
      <c r="A349" s="1" t="s">
        <v>483</v>
      </c>
      <c r="B349" s="1" t="s">
        <v>133</v>
      </c>
      <c r="C349">
        <v>2</v>
      </c>
      <c r="D349">
        <v>4</v>
      </c>
      <c r="E349">
        <v>4</v>
      </c>
      <c r="F349">
        <v>3</v>
      </c>
      <c r="G349">
        <v>3</v>
      </c>
      <c r="H349">
        <v>6</v>
      </c>
      <c r="I349">
        <v>97</v>
      </c>
      <c r="J349">
        <v>80</v>
      </c>
      <c r="K349">
        <v>54</v>
      </c>
      <c r="L349">
        <v>78</v>
      </c>
      <c r="M349">
        <v>43</v>
      </c>
      <c r="O349" t="str">
        <f t="shared" si="85"/>
        <v>N</v>
      </c>
      <c r="P349" t="str">
        <f t="shared" si="86"/>
        <v>N</v>
      </c>
      <c r="Q349">
        <f t="shared" si="87"/>
        <v>35.200000000000003</v>
      </c>
      <c r="R349">
        <f t="shared" si="94"/>
        <v>8</v>
      </c>
      <c r="S349">
        <f t="shared" si="95"/>
        <v>0</v>
      </c>
      <c r="T349">
        <f t="shared" si="96"/>
        <v>6</v>
      </c>
      <c r="U349">
        <f t="shared" si="97"/>
        <v>6</v>
      </c>
      <c r="V349">
        <f t="shared" si="88"/>
        <v>0</v>
      </c>
      <c r="W349">
        <f t="shared" si="89"/>
        <v>2</v>
      </c>
      <c r="X349">
        <f t="shared" si="90"/>
        <v>61.2</v>
      </c>
      <c r="AA349" t="str">
        <f t="shared" si="91"/>
        <v>N</v>
      </c>
      <c r="AB349" t="str">
        <f t="shared" si="92"/>
        <v>N</v>
      </c>
      <c r="AC349">
        <f t="shared" si="93"/>
        <v>0</v>
      </c>
      <c r="AD349" t="str">
        <f t="shared" si="99"/>
        <v>N</v>
      </c>
      <c r="AE349" t="str">
        <f t="shared" si="100"/>
        <v>N</v>
      </c>
      <c r="AK349" s="12">
        <f t="shared" si="98"/>
        <v>216</v>
      </c>
      <c r="AL349" s="12"/>
    </row>
    <row r="350" spans="1:38" x14ac:dyDescent="0.25">
      <c r="A350" s="1" t="s">
        <v>484</v>
      </c>
      <c r="B350" s="1" t="s">
        <v>101</v>
      </c>
      <c r="C350">
        <v>2</v>
      </c>
      <c r="D350">
        <v>5</v>
      </c>
      <c r="E350">
        <v>2</v>
      </c>
      <c r="F350">
        <v>3</v>
      </c>
      <c r="G350">
        <v>5</v>
      </c>
      <c r="H350">
        <v>2</v>
      </c>
      <c r="I350">
        <v>26</v>
      </c>
      <c r="J350">
        <v>31</v>
      </c>
      <c r="K350">
        <v>88</v>
      </c>
      <c r="L350">
        <v>98</v>
      </c>
      <c r="M350">
        <v>45</v>
      </c>
      <c r="O350" t="str">
        <f t="shared" si="85"/>
        <v>N</v>
      </c>
      <c r="P350" t="str">
        <f t="shared" si="86"/>
        <v>N</v>
      </c>
      <c r="Q350">
        <f t="shared" si="87"/>
        <v>28.8</v>
      </c>
      <c r="R350">
        <f t="shared" si="94"/>
        <v>6</v>
      </c>
      <c r="S350">
        <f t="shared" si="95"/>
        <v>4</v>
      </c>
      <c r="T350">
        <f t="shared" si="96"/>
        <v>4</v>
      </c>
      <c r="U350">
        <f t="shared" si="97"/>
        <v>10</v>
      </c>
      <c r="V350">
        <f t="shared" si="88"/>
        <v>0</v>
      </c>
      <c r="W350">
        <f t="shared" si="89"/>
        <v>2</v>
      </c>
      <c r="X350">
        <f t="shared" si="90"/>
        <v>42.8</v>
      </c>
      <c r="AA350" t="str">
        <f t="shared" si="91"/>
        <v>N</v>
      </c>
      <c r="AB350" t="str">
        <f t="shared" si="92"/>
        <v>N</v>
      </c>
      <c r="AC350">
        <f t="shared" si="93"/>
        <v>0</v>
      </c>
      <c r="AD350" t="str">
        <f t="shared" si="99"/>
        <v>N</v>
      </c>
      <c r="AE350" t="str">
        <f t="shared" si="100"/>
        <v>N</v>
      </c>
      <c r="AK350" s="12">
        <f t="shared" si="98"/>
        <v>216</v>
      </c>
      <c r="AL350" s="12"/>
    </row>
    <row r="351" spans="1:38" x14ac:dyDescent="0.25">
      <c r="A351" s="1" t="s">
        <v>485</v>
      </c>
      <c r="B351" s="1" t="s">
        <v>58</v>
      </c>
      <c r="C351">
        <v>7</v>
      </c>
      <c r="D351">
        <v>6</v>
      </c>
      <c r="E351">
        <v>4</v>
      </c>
      <c r="F351">
        <v>5</v>
      </c>
      <c r="G351">
        <v>4</v>
      </c>
      <c r="H351">
        <v>3</v>
      </c>
      <c r="I351">
        <v>17</v>
      </c>
      <c r="J351">
        <v>54</v>
      </c>
      <c r="K351">
        <v>78</v>
      </c>
      <c r="L351">
        <v>68</v>
      </c>
      <c r="M351">
        <v>41</v>
      </c>
      <c r="O351" t="str">
        <f t="shared" si="85"/>
        <v>N</v>
      </c>
      <c r="P351" t="str">
        <f t="shared" si="86"/>
        <v>N</v>
      </c>
      <c r="Q351">
        <f t="shared" si="87"/>
        <v>25.8</v>
      </c>
      <c r="R351">
        <f t="shared" si="94"/>
        <v>0</v>
      </c>
      <c r="S351">
        <f t="shared" si="95"/>
        <v>4</v>
      </c>
      <c r="T351">
        <f t="shared" si="96"/>
        <v>8</v>
      </c>
      <c r="U351">
        <f t="shared" si="97"/>
        <v>0</v>
      </c>
      <c r="V351">
        <f t="shared" si="88"/>
        <v>2</v>
      </c>
      <c r="W351">
        <f t="shared" si="89"/>
        <v>7</v>
      </c>
      <c r="X351">
        <f t="shared" si="90"/>
        <v>58.8</v>
      </c>
      <c r="AA351" t="str">
        <f t="shared" si="91"/>
        <v>N</v>
      </c>
      <c r="AB351" t="str">
        <f t="shared" si="92"/>
        <v>N</v>
      </c>
      <c r="AC351">
        <f t="shared" si="93"/>
        <v>0</v>
      </c>
      <c r="AD351" t="str">
        <f t="shared" si="99"/>
        <v>N</v>
      </c>
      <c r="AE351" t="str">
        <f t="shared" si="100"/>
        <v>N</v>
      </c>
      <c r="AK351" s="12">
        <f t="shared" si="98"/>
        <v>217</v>
      </c>
      <c r="AL351" s="12"/>
    </row>
    <row r="352" spans="1:38" x14ac:dyDescent="0.25">
      <c r="A352" s="1" t="s">
        <v>486</v>
      </c>
      <c r="B352" s="1" t="s">
        <v>70</v>
      </c>
      <c r="C352">
        <v>0</v>
      </c>
      <c r="D352">
        <v>2</v>
      </c>
      <c r="E352">
        <v>5</v>
      </c>
      <c r="F352">
        <v>3</v>
      </c>
      <c r="G352">
        <v>6</v>
      </c>
      <c r="H352">
        <v>6</v>
      </c>
      <c r="I352">
        <v>5</v>
      </c>
      <c r="J352">
        <v>93</v>
      </c>
      <c r="K352">
        <v>4</v>
      </c>
      <c r="L352">
        <v>59</v>
      </c>
      <c r="M352">
        <v>71</v>
      </c>
      <c r="O352" t="str">
        <f t="shared" si="85"/>
        <v>N</v>
      </c>
      <c r="P352" t="str">
        <f t="shared" si="86"/>
        <v>N</v>
      </c>
      <c r="Q352">
        <f t="shared" si="87"/>
        <v>23.2</v>
      </c>
      <c r="R352">
        <f t="shared" si="94"/>
        <v>6</v>
      </c>
      <c r="S352">
        <f t="shared" si="95"/>
        <v>8</v>
      </c>
      <c r="T352">
        <f t="shared" si="96"/>
        <v>6</v>
      </c>
      <c r="U352">
        <f t="shared" si="97"/>
        <v>4</v>
      </c>
      <c r="V352">
        <f t="shared" si="88"/>
        <v>0</v>
      </c>
      <c r="W352">
        <f t="shared" si="89"/>
        <v>0</v>
      </c>
      <c r="X352">
        <f t="shared" si="90"/>
        <v>55.2</v>
      </c>
      <c r="AA352" t="str">
        <f t="shared" si="91"/>
        <v>N</v>
      </c>
      <c r="AB352" t="str">
        <f t="shared" si="92"/>
        <v>N</v>
      </c>
      <c r="AC352">
        <f t="shared" si="93"/>
        <v>0</v>
      </c>
      <c r="AD352" t="str">
        <f t="shared" si="99"/>
        <v>N</v>
      </c>
      <c r="AE352" t="str">
        <f t="shared" si="100"/>
        <v>N</v>
      </c>
      <c r="AK352" s="12">
        <f t="shared" si="98"/>
        <v>218</v>
      </c>
      <c r="AL352" s="12"/>
    </row>
    <row r="353" spans="1:38" x14ac:dyDescent="0.25">
      <c r="A353" s="1" t="s">
        <v>487</v>
      </c>
      <c r="B353" s="1" t="s">
        <v>76</v>
      </c>
      <c r="C353">
        <v>3</v>
      </c>
      <c r="D353">
        <v>5</v>
      </c>
      <c r="E353">
        <v>3</v>
      </c>
      <c r="F353">
        <v>3</v>
      </c>
      <c r="G353">
        <v>6</v>
      </c>
      <c r="H353">
        <v>4</v>
      </c>
      <c r="I353">
        <v>78</v>
      </c>
      <c r="J353">
        <v>80</v>
      </c>
      <c r="K353">
        <v>56</v>
      </c>
      <c r="L353">
        <v>31</v>
      </c>
      <c r="M353">
        <v>81</v>
      </c>
      <c r="O353" t="str">
        <f t="shared" si="85"/>
        <v>N</v>
      </c>
      <c r="P353" t="str">
        <f t="shared" si="86"/>
        <v>N</v>
      </c>
      <c r="Q353">
        <f t="shared" si="87"/>
        <v>32.6</v>
      </c>
      <c r="R353">
        <f t="shared" si="94"/>
        <v>8</v>
      </c>
      <c r="S353">
        <f t="shared" si="95"/>
        <v>4</v>
      </c>
      <c r="T353">
        <f t="shared" si="96"/>
        <v>10</v>
      </c>
      <c r="U353">
        <f t="shared" si="97"/>
        <v>10</v>
      </c>
      <c r="V353">
        <f t="shared" si="88"/>
        <v>0</v>
      </c>
      <c r="W353">
        <f t="shared" si="89"/>
        <v>3</v>
      </c>
      <c r="X353">
        <f t="shared" si="90"/>
        <v>59.6</v>
      </c>
      <c r="AA353" t="str">
        <f t="shared" si="91"/>
        <v>N</v>
      </c>
      <c r="AB353" t="str">
        <f t="shared" si="92"/>
        <v>N</v>
      </c>
      <c r="AC353">
        <f t="shared" si="93"/>
        <v>0</v>
      </c>
      <c r="AD353" t="str">
        <f t="shared" si="99"/>
        <v>N</v>
      </c>
      <c r="AE353" t="str">
        <f t="shared" si="100"/>
        <v>N</v>
      </c>
      <c r="AK353" s="12">
        <f t="shared" si="98"/>
        <v>218</v>
      </c>
      <c r="AL353" s="12"/>
    </row>
    <row r="354" spans="1:38" x14ac:dyDescent="0.25">
      <c r="A354" s="1" t="s">
        <v>488</v>
      </c>
      <c r="B354" s="1" t="s">
        <v>489</v>
      </c>
      <c r="C354">
        <v>6</v>
      </c>
      <c r="D354">
        <v>6</v>
      </c>
      <c r="E354">
        <v>6</v>
      </c>
      <c r="F354">
        <v>4</v>
      </c>
      <c r="G354">
        <v>6</v>
      </c>
      <c r="H354">
        <v>4</v>
      </c>
      <c r="I354">
        <v>64</v>
      </c>
      <c r="J354">
        <v>18</v>
      </c>
      <c r="K354">
        <v>23</v>
      </c>
      <c r="L354">
        <v>81</v>
      </c>
      <c r="M354">
        <v>18</v>
      </c>
      <c r="O354" t="str">
        <f t="shared" si="85"/>
        <v>N</v>
      </c>
      <c r="P354" t="str">
        <f t="shared" si="86"/>
        <v>N</v>
      </c>
      <c r="Q354">
        <f t="shared" si="87"/>
        <v>20.399999999999999</v>
      </c>
      <c r="R354">
        <f t="shared" si="94"/>
        <v>4</v>
      </c>
      <c r="S354">
        <f t="shared" si="95"/>
        <v>4</v>
      </c>
      <c r="T354">
        <f t="shared" si="96"/>
        <v>10</v>
      </c>
      <c r="U354">
        <f t="shared" si="97"/>
        <v>6</v>
      </c>
      <c r="V354">
        <f t="shared" si="88"/>
        <v>2</v>
      </c>
      <c r="W354">
        <f t="shared" si="89"/>
        <v>6</v>
      </c>
      <c r="X354">
        <f t="shared" si="90"/>
        <v>60.4</v>
      </c>
      <c r="AA354" t="str">
        <f t="shared" si="91"/>
        <v>N</v>
      </c>
      <c r="AB354" t="str">
        <f t="shared" si="92"/>
        <v>N</v>
      </c>
      <c r="AC354">
        <f t="shared" si="93"/>
        <v>0</v>
      </c>
      <c r="AD354" t="str">
        <f t="shared" si="99"/>
        <v>N</v>
      </c>
      <c r="AE354" t="str">
        <f t="shared" si="100"/>
        <v>N</v>
      </c>
      <c r="AK354" s="12">
        <f t="shared" si="98"/>
        <v>219</v>
      </c>
      <c r="AL354" s="12"/>
    </row>
    <row r="355" spans="1:38" x14ac:dyDescent="0.25">
      <c r="A355" s="1" t="s">
        <v>490</v>
      </c>
      <c r="B355" s="1" t="s">
        <v>38</v>
      </c>
      <c r="C355">
        <v>2</v>
      </c>
      <c r="D355">
        <v>4</v>
      </c>
      <c r="E355">
        <v>3</v>
      </c>
      <c r="F355">
        <v>5</v>
      </c>
      <c r="G355">
        <v>2</v>
      </c>
      <c r="H355">
        <v>3</v>
      </c>
      <c r="I355">
        <v>96</v>
      </c>
      <c r="J355">
        <v>32</v>
      </c>
      <c r="K355">
        <v>73</v>
      </c>
      <c r="L355">
        <v>7</v>
      </c>
      <c r="M355">
        <v>74</v>
      </c>
      <c r="O355" t="str">
        <f t="shared" si="85"/>
        <v>N</v>
      </c>
      <c r="P355" t="str">
        <f t="shared" si="86"/>
        <v>N</v>
      </c>
      <c r="Q355">
        <f t="shared" si="87"/>
        <v>28.2</v>
      </c>
      <c r="R355">
        <f t="shared" si="94"/>
        <v>10</v>
      </c>
      <c r="S355">
        <f t="shared" si="95"/>
        <v>6</v>
      </c>
      <c r="T355">
        <f t="shared" si="96"/>
        <v>10</v>
      </c>
      <c r="U355">
        <f t="shared" si="97"/>
        <v>6</v>
      </c>
      <c r="V355">
        <f t="shared" si="88"/>
        <v>0</v>
      </c>
      <c r="W355">
        <f t="shared" si="89"/>
        <v>2</v>
      </c>
      <c r="X355">
        <f t="shared" si="90"/>
        <v>46.2</v>
      </c>
      <c r="AA355" t="str">
        <f t="shared" si="91"/>
        <v>N</v>
      </c>
      <c r="AB355" t="str">
        <f t="shared" si="92"/>
        <v>N</v>
      </c>
      <c r="AC355">
        <f t="shared" si="93"/>
        <v>0</v>
      </c>
      <c r="AD355" t="str">
        <f t="shared" si="99"/>
        <v>N</v>
      </c>
      <c r="AE355" t="str">
        <f t="shared" si="100"/>
        <v>N</v>
      </c>
      <c r="AK355" s="12">
        <f t="shared" si="98"/>
        <v>219</v>
      </c>
      <c r="AL355" s="12"/>
    </row>
    <row r="356" spans="1:38" x14ac:dyDescent="0.25">
      <c r="A356" s="1" t="s">
        <v>491</v>
      </c>
      <c r="B356" s="1" t="s">
        <v>340</v>
      </c>
      <c r="C356">
        <v>6</v>
      </c>
      <c r="D356">
        <v>6</v>
      </c>
      <c r="E356">
        <v>5</v>
      </c>
      <c r="F356">
        <v>5</v>
      </c>
      <c r="G356">
        <v>3</v>
      </c>
      <c r="H356">
        <v>6</v>
      </c>
      <c r="I356">
        <v>85</v>
      </c>
      <c r="J356">
        <v>35</v>
      </c>
      <c r="K356">
        <v>70</v>
      </c>
      <c r="L356">
        <v>99</v>
      </c>
      <c r="M356">
        <v>85</v>
      </c>
      <c r="O356" t="str">
        <f t="shared" si="85"/>
        <v>N</v>
      </c>
      <c r="P356" t="str">
        <f t="shared" si="86"/>
        <v>N</v>
      </c>
      <c r="Q356">
        <f t="shared" si="87"/>
        <v>37.4</v>
      </c>
      <c r="R356">
        <f t="shared" si="94"/>
        <v>4</v>
      </c>
      <c r="S356">
        <f t="shared" si="95"/>
        <v>8</v>
      </c>
      <c r="T356">
        <f t="shared" si="96"/>
        <v>0</v>
      </c>
      <c r="U356">
        <f t="shared" si="97"/>
        <v>4</v>
      </c>
      <c r="V356">
        <f t="shared" si="88"/>
        <v>2</v>
      </c>
      <c r="W356">
        <f t="shared" si="89"/>
        <v>6</v>
      </c>
      <c r="X356">
        <f t="shared" si="90"/>
        <v>75.400000000000006</v>
      </c>
      <c r="AA356" t="str">
        <f t="shared" si="91"/>
        <v>N</v>
      </c>
      <c r="AB356" t="str">
        <f t="shared" si="92"/>
        <v>N</v>
      </c>
      <c r="AC356">
        <f t="shared" si="93"/>
        <v>0</v>
      </c>
      <c r="AD356" t="str">
        <f t="shared" si="99"/>
        <v>N</v>
      </c>
      <c r="AE356" t="str">
        <f t="shared" si="100"/>
        <v>N</v>
      </c>
      <c r="AK356" s="12">
        <f t="shared" si="98"/>
        <v>220</v>
      </c>
      <c r="AL356" s="12"/>
    </row>
    <row r="357" spans="1:38" x14ac:dyDescent="0.25">
      <c r="A357" s="1" t="s">
        <v>492</v>
      </c>
      <c r="B357" s="1" t="s">
        <v>90</v>
      </c>
      <c r="C357">
        <v>4</v>
      </c>
      <c r="D357">
        <v>2</v>
      </c>
      <c r="E357">
        <v>4</v>
      </c>
      <c r="F357">
        <v>5</v>
      </c>
      <c r="G357">
        <v>4</v>
      </c>
      <c r="H357">
        <v>2</v>
      </c>
      <c r="I357">
        <v>17</v>
      </c>
      <c r="J357">
        <v>17</v>
      </c>
      <c r="K357">
        <v>92</v>
      </c>
      <c r="L357">
        <v>6</v>
      </c>
      <c r="M357">
        <v>64</v>
      </c>
      <c r="O357" t="str">
        <f t="shared" si="85"/>
        <v>N</v>
      </c>
      <c r="P357" t="str">
        <f t="shared" si="86"/>
        <v>N</v>
      </c>
      <c r="Q357">
        <f t="shared" si="87"/>
        <v>19.600000000000001</v>
      </c>
      <c r="R357">
        <f t="shared" si="94"/>
        <v>8</v>
      </c>
      <c r="S357">
        <f t="shared" si="95"/>
        <v>8</v>
      </c>
      <c r="T357">
        <f t="shared" si="96"/>
        <v>4</v>
      </c>
      <c r="U357">
        <f t="shared" si="97"/>
        <v>10</v>
      </c>
      <c r="V357">
        <f t="shared" si="88"/>
        <v>0</v>
      </c>
      <c r="W357">
        <f t="shared" si="89"/>
        <v>4</v>
      </c>
      <c r="X357">
        <f t="shared" si="90"/>
        <v>43.6</v>
      </c>
      <c r="AA357" t="str">
        <f t="shared" si="91"/>
        <v>N</v>
      </c>
      <c r="AB357" t="str">
        <f t="shared" si="92"/>
        <v>N</v>
      </c>
      <c r="AC357">
        <f t="shared" si="93"/>
        <v>0</v>
      </c>
      <c r="AD357" t="str">
        <f t="shared" si="99"/>
        <v>N</v>
      </c>
      <c r="AE357" t="str">
        <f t="shared" si="100"/>
        <v>N</v>
      </c>
      <c r="AK357" s="12">
        <f t="shared" si="98"/>
        <v>221</v>
      </c>
      <c r="AL357" s="12"/>
    </row>
    <row r="358" spans="1:38" x14ac:dyDescent="0.25">
      <c r="A358" s="1" t="s">
        <v>493</v>
      </c>
      <c r="B358" s="1" t="s">
        <v>180</v>
      </c>
      <c r="C358">
        <v>4</v>
      </c>
      <c r="D358">
        <v>2</v>
      </c>
      <c r="E358">
        <v>4</v>
      </c>
      <c r="F358">
        <v>2</v>
      </c>
      <c r="G358">
        <v>5</v>
      </c>
      <c r="H358">
        <v>4</v>
      </c>
      <c r="I358">
        <v>62</v>
      </c>
      <c r="J358">
        <v>3</v>
      </c>
      <c r="K358">
        <v>84</v>
      </c>
      <c r="L358">
        <v>48</v>
      </c>
      <c r="M358">
        <v>94</v>
      </c>
      <c r="O358" t="str">
        <f t="shared" si="85"/>
        <v>N</v>
      </c>
      <c r="P358" t="str">
        <f t="shared" si="86"/>
        <v>N</v>
      </c>
      <c r="Q358">
        <f t="shared" si="87"/>
        <v>29.1</v>
      </c>
      <c r="R358">
        <f t="shared" si="94"/>
        <v>6</v>
      </c>
      <c r="S358">
        <f t="shared" si="95"/>
        <v>8</v>
      </c>
      <c r="T358">
        <f t="shared" si="96"/>
        <v>6</v>
      </c>
      <c r="U358">
        <f t="shared" si="97"/>
        <v>0</v>
      </c>
      <c r="V358">
        <f t="shared" si="88"/>
        <v>0</v>
      </c>
      <c r="W358">
        <f t="shared" si="89"/>
        <v>4</v>
      </c>
      <c r="X358">
        <f t="shared" si="90"/>
        <v>53.1</v>
      </c>
      <c r="AA358" t="str">
        <f t="shared" si="91"/>
        <v>N</v>
      </c>
      <c r="AB358" t="str">
        <f t="shared" si="92"/>
        <v>N</v>
      </c>
      <c r="AC358">
        <f t="shared" si="93"/>
        <v>0</v>
      </c>
      <c r="AD358" t="str">
        <f t="shared" si="99"/>
        <v>N</v>
      </c>
      <c r="AE358" t="str">
        <f t="shared" si="100"/>
        <v>N</v>
      </c>
      <c r="AK358" s="12">
        <f t="shared" si="98"/>
        <v>221</v>
      </c>
      <c r="AL358" s="12"/>
    </row>
    <row r="359" spans="1:38" x14ac:dyDescent="0.25">
      <c r="A359" s="1" t="s">
        <v>494</v>
      </c>
      <c r="B359" s="1" t="s">
        <v>495</v>
      </c>
      <c r="C359">
        <v>4</v>
      </c>
      <c r="D359">
        <v>5</v>
      </c>
      <c r="E359">
        <v>5</v>
      </c>
      <c r="F359">
        <v>6</v>
      </c>
      <c r="G359">
        <v>2</v>
      </c>
      <c r="H359">
        <v>3</v>
      </c>
      <c r="I359">
        <v>35</v>
      </c>
      <c r="J359">
        <v>49</v>
      </c>
      <c r="K359">
        <v>59</v>
      </c>
      <c r="L359">
        <v>44</v>
      </c>
      <c r="M359">
        <v>68</v>
      </c>
      <c r="O359" t="str">
        <f t="shared" si="85"/>
        <v>N</v>
      </c>
      <c r="P359" t="str">
        <f t="shared" si="86"/>
        <v>N</v>
      </c>
      <c r="Q359">
        <f t="shared" si="87"/>
        <v>25.5</v>
      </c>
      <c r="R359">
        <f t="shared" si="94"/>
        <v>6</v>
      </c>
      <c r="S359">
        <f t="shared" si="95"/>
        <v>0</v>
      </c>
      <c r="T359">
        <f t="shared" si="96"/>
        <v>8</v>
      </c>
      <c r="U359">
        <f t="shared" si="97"/>
        <v>6</v>
      </c>
      <c r="V359">
        <f t="shared" si="88"/>
        <v>0</v>
      </c>
      <c r="W359">
        <f t="shared" si="89"/>
        <v>4</v>
      </c>
      <c r="X359">
        <f t="shared" si="90"/>
        <v>51.5</v>
      </c>
      <c r="AA359" t="str">
        <f t="shared" si="91"/>
        <v>N</v>
      </c>
      <c r="AB359" t="str">
        <f t="shared" si="92"/>
        <v>N</v>
      </c>
      <c r="AC359">
        <f t="shared" si="93"/>
        <v>0</v>
      </c>
      <c r="AD359" t="str">
        <f t="shared" si="99"/>
        <v>N</v>
      </c>
      <c r="AE359" t="str">
        <f t="shared" si="100"/>
        <v>N</v>
      </c>
      <c r="AK359" s="12">
        <f t="shared" si="98"/>
        <v>222</v>
      </c>
      <c r="AL359" s="12"/>
    </row>
    <row r="360" spans="1:38" x14ac:dyDescent="0.25">
      <c r="A360" s="1" t="s">
        <v>496</v>
      </c>
      <c r="B360" s="1" t="s">
        <v>369</v>
      </c>
      <c r="C360">
        <v>7</v>
      </c>
      <c r="D360">
        <v>3</v>
      </c>
      <c r="E360">
        <v>6</v>
      </c>
      <c r="F360">
        <v>2</v>
      </c>
      <c r="G360">
        <v>6</v>
      </c>
      <c r="H360">
        <v>5</v>
      </c>
      <c r="I360">
        <v>20</v>
      </c>
      <c r="J360">
        <v>58</v>
      </c>
      <c r="K360">
        <v>93</v>
      </c>
      <c r="L360">
        <v>53</v>
      </c>
      <c r="M360">
        <v>35</v>
      </c>
      <c r="O360" t="str">
        <f t="shared" si="85"/>
        <v>N</v>
      </c>
      <c r="P360" t="str">
        <f t="shared" si="86"/>
        <v>N</v>
      </c>
      <c r="Q360">
        <f t="shared" si="87"/>
        <v>25.9</v>
      </c>
      <c r="R360">
        <f t="shared" si="94"/>
        <v>8</v>
      </c>
      <c r="S360">
        <f t="shared" si="95"/>
        <v>10</v>
      </c>
      <c r="T360">
        <f t="shared" si="96"/>
        <v>0</v>
      </c>
      <c r="U360">
        <f t="shared" si="97"/>
        <v>4</v>
      </c>
      <c r="V360">
        <f t="shared" si="88"/>
        <v>0</v>
      </c>
      <c r="W360">
        <f t="shared" si="89"/>
        <v>7</v>
      </c>
      <c r="X360">
        <f t="shared" si="90"/>
        <v>60.9</v>
      </c>
      <c r="AA360" t="str">
        <f t="shared" si="91"/>
        <v>N</v>
      </c>
      <c r="AB360" t="str">
        <f t="shared" si="92"/>
        <v>N</v>
      </c>
      <c r="AC360">
        <f t="shared" si="93"/>
        <v>0</v>
      </c>
      <c r="AD360" t="str">
        <f t="shared" si="99"/>
        <v>N</v>
      </c>
      <c r="AE360" t="str">
        <f t="shared" si="100"/>
        <v>N</v>
      </c>
      <c r="AK360" s="12">
        <f t="shared" si="98"/>
        <v>223</v>
      </c>
      <c r="AL360" s="12"/>
    </row>
    <row r="361" spans="1:38" x14ac:dyDescent="0.25">
      <c r="A361" s="1" t="s">
        <v>497</v>
      </c>
      <c r="B361" s="1" t="s">
        <v>498</v>
      </c>
      <c r="C361">
        <v>5</v>
      </c>
      <c r="D361">
        <v>6</v>
      </c>
      <c r="E361">
        <v>2</v>
      </c>
      <c r="F361">
        <v>3</v>
      </c>
      <c r="G361">
        <v>4</v>
      </c>
      <c r="H361">
        <v>3</v>
      </c>
      <c r="I361">
        <v>2</v>
      </c>
      <c r="J361">
        <v>97</v>
      </c>
      <c r="K361">
        <v>14</v>
      </c>
      <c r="L361">
        <v>81</v>
      </c>
      <c r="M361">
        <v>38</v>
      </c>
      <c r="O361" t="str">
        <f t="shared" si="85"/>
        <v>N</v>
      </c>
      <c r="P361" t="str">
        <f t="shared" si="86"/>
        <v>N</v>
      </c>
      <c r="Q361">
        <f t="shared" si="87"/>
        <v>23.2</v>
      </c>
      <c r="R361">
        <f t="shared" si="94"/>
        <v>10</v>
      </c>
      <c r="S361">
        <f t="shared" si="95"/>
        <v>0</v>
      </c>
      <c r="T361">
        <f t="shared" si="96"/>
        <v>10</v>
      </c>
      <c r="U361">
        <f t="shared" si="97"/>
        <v>8</v>
      </c>
      <c r="V361">
        <f t="shared" si="88"/>
        <v>2</v>
      </c>
      <c r="W361">
        <f t="shared" si="89"/>
        <v>5</v>
      </c>
      <c r="X361">
        <f t="shared" si="90"/>
        <v>44.2</v>
      </c>
      <c r="AA361" t="str">
        <f t="shared" si="91"/>
        <v>N</v>
      </c>
      <c r="AB361" t="str">
        <f t="shared" si="92"/>
        <v>N</v>
      </c>
      <c r="AC361">
        <f t="shared" si="93"/>
        <v>0</v>
      </c>
      <c r="AD361" t="str">
        <f t="shared" si="99"/>
        <v>N</v>
      </c>
      <c r="AE361" t="str">
        <f t="shared" si="100"/>
        <v>N</v>
      </c>
      <c r="AK361" s="12">
        <f t="shared" si="98"/>
        <v>223</v>
      </c>
      <c r="AL361" s="12"/>
    </row>
    <row r="362" spans="1:38" x14ac:dyDescent="0.25">
      <c r="A362" s="1" t="s">
        <v>499</v>
      </c>
      <c r="B362" s="1" t="s">
        <v>498</v>
      </c>
      <c r="C362">
        <v>4</v>
      </c>
      <c r="D362">
        <v>6</v>
      </c>
      <c r="E362">
        <v>2</v>
      </c>
      <c r="F362">
        <v>6</v>
      </c>
      <c r="G362">
        <v>4</v>
      </c>
      <c r="H362">
        <v>5</v>
      </c>
      <c r="I362">
        <v>98</v>
      </c>
      <c r="J362">
        <v>42</v>
      </c>
      <c r="K362">
        <v>49</v>
      </c>
      <c r="L362">
        <v>83</v>
      </c>
      <c r="M362">
        <v>32</v>
      </c>
      <c r="O362" t="str">
        <f t="shared" si="85"/>
        <v>N</v>
      </c>
      <c r="P362" t="str">
        <f t="shared" si="86"/>
        <v>N</v>
      </c>
      <c r="Q362">
        <f t="shared" si="87"/>
        <v>30.4</v>
      </c>
      <c r="R362">
        <f t="shared" si="94"/>
        <v>0</v>
      </c>
      <c r="S362">
        <f t="shared" si="95"/>
        <v>4</v>
      </c>
      <c r="T362">
        <f t="shared" si="96"/>
        <v>6</v>
      </c>
      <c r="U362">
        <f t="shared" si="97"/>
        <v>4</v>
      </c>
      <c r="V362">
        <f t="shared" si="88"/>
        <v>2</v>
      </c>
      <c r="W362">
        <f t="shared" si="89"/>
        <v>4</v>
      </c>
      <c r="X362">
        <f t="shared" si="90"/>
        <v>60.4</v>
      </c>
      <c r="AA362" t="str">
        <f t="shared" si="91"/>
        <v>N</v>
      </c>
      <c r="AB362" t="str">
        <f t="shared" si="92"/>
        <v>N</v>
      </c>
      <c r="AC362">
        <f t="shared" si="93"/>
        <v>0</v>
      </c>
      <c r="AD362" t="str">
        <f t="shared" si="99"/>
        <v>N</v>
      </c>
      <c r="AE362" t="str">
        <f t="shared" si="100"/>
        <v>N</v>
      </c>
      <c r="AK362" s="12">
        <f t="shared" si="98"/>
        <v>223</v>
      </c>
      <c r="AL362" s="12"/>
    </row>
    <row r="363" spans="1:38" x14ac:dyDescent="0.25">
      <c r="A363" s="1" t="s">
        <v>500</v>
      </c>
      <c r="B363" s="1" t="s">
        <v>121</v>
      </c>
      <c r="C363">
        <v>7</v>
      </c>
      <c r="D363">
        <v>5</v>
      </c>
      <c r="E363">
        <v>5</v>
      </c>
      <c r="F363">
        <v>4</v>
      </c>
      <c r="G363">
        <v>5</v>
      </c>
      <c r="H363">
        <v>6</v>
      </c>
      <c r="I363">
        <v>97</v>
      </c>
      <c r="J363">
        <v>45</v>
      </c>
      <c r="K363">
        <v>42</v>
      </c>
      <c r="L363">
        <v>25</v>
      </c>
      <c r="M363">
        <v>51</v>
      </c>
      <c r="O363" t="str">
        <f t="shared" si="85"/>
        <v>N</v>
      </c>
      <c r="P363" t="str">
        <f t="shared" si="86"/>
        <v>N</v>
      </c>
      <c r="Q363">
        <f t="shared" si="87"/>
        <v>26</v>
      </c>
      <c r="R363">
        <f t="shared" si="94"/>
        <v>0</v>
      </c>
      <c r="S363">
        <f t="shared" si="95"/>
        <v>10</v>
      </c>
      <c r="T363">
        <f t="shared" si="96"/>
        <v>6</v>
      </c>
      <c r="U363">
        <f t="shared" si="97"/>
        <v>8</v>
      </c>
      <c r="V363">
        <f t="shared" si="88"/>
        <v>0</v>
      </c>
      <c r="W363">
        <f t="shared" si="89"/>
        <v>7</v>
      </c>
      <c r="X363">
        <f t="shared" si="90"/>
        <v>65</v>
      </c>
      <c r="AA363" t="str">
        <f t="shared" si="91"/>
        <v>N</v>
      </c>
      <c r="AB363" t="str">
        <f t="shared" si="92"/>
        <v>N</v>
      </c>
      <c r="AC363">
        <f t="shared" si="93"/>
        <v>0</v>
      </c>
      <c r="AD363" t="str">
        <f t="shared" si="99"/>
        <v>N</v>
      </c>
      <c r="AE363" t="str">
        <f t="shared" si="100"/>
        <v>N</v>
      </c>
      <c r="AK363" s="12">
        <f t="shared" si="98"/>
        <v>224</v>
      </c>
      <c r="AL363" s="12"/>
    </row>
    <row r="364" spans="1:38" x14ac:dyDescent="0.25">
      <c r="A364" s="1" t="s">
        <v>501</v>
      </c>
      <c r="B364" s="1" t="s">
        <v>18</v>
      </c>
      <c r="C364">
        <v>8</v>
      </c>
      <c r="D364">
        <v>3</v>
      </c>
      <c r="E364">
        <v>2</v>
      </c>
      <c r="F364">
        <v>2</v>
      </c>
      <c r="G364">
        <v>4</v>
      </c>
      <c r="H364">
        <v>2</v>
      </c>
      <c r="I364">
        <v>54</v>
      </c>
      <c r="J364">
        <v>48</v>
      </c>
      <c r="K364">
        <v>35</v>
      </c>
      <c r="L364">
        <v>28</v>
      </c>
      <c r="M364">
        <v>35</v>
      </c>
      <c r="O364" t="str">
        <f t="shared" si="85"/>
        <v>N</v>
      </c>
      <c r="P364" t="str">
        <f t="shared" si="86"/>
        <v>N</v>
      </c>
      <c r="Q364">
        <f t="shared" si="87"/>
        <v>20</v>
      </c>
      <c r="R364">
        <f t="shared" si="94"/>
        <v>8</v>
      </c>
      <c r="S364">
        <f t="shared" si="95"/>
        <v>6</v>
      </c>
      <c r="T364">
        <f t="shared" si="96"/>
        <v>8</v>
      </c>
      <c r="U364">
        <f t="shared" si="97"/>
        <v>10</v>
      </c>
      <c r="V364">
        <f t="shared" si="88"/>
        <v>0</v>
      </c>
      <c r="W364">
        <f t="shared" si="89"/>
        <v>8</v>
      </c>
      <c r="X364">
        <f t="shared" si="90"/>
        <v>34</v>
      </c>
      <c r="AA364" t="str">
        <f t="shared" si="91"/>
        <v>N</v>
      </c>
      <c r="AB364" t="str">
        <f t="shared" si="92"/>
        <v>N</v>
      </c>
      <c r="AC364">
        <f t="shared" si="93"/>
        <v>0</v>
      </c>
      <c r="AD364" t="str">
        <f t="shared" si="99"/>
        <v>N</v>
      </c>
      <c r="AE364" t="str">
        <f t="shared" si="100"/>
        <v>N</v>
      </c>
      <c r="AK364" s="12">
        <f t="shared" si="98"/>
        <v>224</v>
      </c>
      <c r="AL364" s="12"/>
    </row>
    <row r="365" spans="1:38" x14ac:dyDescent="0.25">
      <c r="A365" s="1" t="s">
        <v>502</v>
      </c>
      <c r="B365" s="1" t="s">
        <v>503</v>
      </c>
      <c r="C365">
        <v>5</v>
      </c>
      <c r="D365">
        <v>2</v>
      </c>
      <c r="E365">
        <v>6</v>
      </c>
      <c r="F365">
        <v>3</v>
      </c>
      <c r="G365">
        <v>2</v>
      </c>
      <c r="H365">
        <v>5</v>
      </c>
      <c r="I365">
        <v>35</v>
      </c>
      <c r="J365">
        <v>56</v>
      </c>
      <c r="K365">
        <v>6</v>
      </c>
      <c r="L365">
        <v>84</v>
      </c>
      <c r="M365">
        <v>54</v>
      </c>
      <c r="O365" t="str">
        <f t="shared" si="85"/>
        <v>N</v>
      </c>
      <c r="P365" t="str">
        <f t="shared" si="86"/>
        <v>N</v>
      </c>
      <c r="Q365">
        <f t="shared" si="87"/>
        <v>23.5</v>
      </c>
      <c r="R365">
        <f t="shared" si="94"/>
        <v>0</v>
      </c>
      <c r="S365">
        <f t="shared" si="95"/>
        <v>0</v>
      </c>
      <c r="T365">
        <f t="shared" si="96"/>
        <v>6</v>
      </c>
      <c r="U365">
        <f t="shared" si="97"/>
        <v>0</v>
      </c>
      <c r="V365">
        <f t="shared" si="88"/>
        <v>0</v>
      </c>
      <c r="W365">
        <f t="shared" si="89"/>
        <v>5</v>
      </c>
      <c r="X365">
        <f t="shared" si="90"/>
        <v>50.5</v>
      </c>
      <c r="AA365" t="str">
        <f t="shared" si="91"/>
        <v>N</v>
      </c>
      <c r="AB365" t="str">
        <f t="shared" si="92"/>
        <v>N</v>
      </c>
      <c r="AC365">
        <f t="shared" si="93"/>
        <v>0</v>
      </c>
      <c r="AD365" t="str">
        <f t="shared" si="99"/>
        <v>N</v>
      </c>
      <c r="AE365" t="str">
        <f t="shared" si="100"/>
        <v>N</v>
      </c>
      <c r="AK365" s="12">
        <f t="shared" si="98"/>
        <v>225</v>
      </c>
      <c r="AL365" s="12"/>
    </row>
    <row r="366" spans="1:38" x14ac:dyDescent="0.25">
      <c r="A366" s="1" t="s">
        <v>504</v>
      </c>
      <c r="B366" s="1" t="s">
        <v>367</v>
      </c>
      <c r="C366">
        <v>0</v>
      </c>
      <c r="D366">
        <v>2</v>
      </c>
      <c r="E366">
        <v>5</v>
      </c>
      <c r="F366">
        <v>6</v>
      </c>
      <c r="G366">
        <v>6</v>
      </c>
      <c r="H366">
        <v>3</v>
      </c>
      <c r="I366">
        <v>36</v>
      </c>
      <c r="J366">
        <v>94</v>
      </c>
      <c r="K366">
        <v>52</v>
      </c>
      <c r="L366">
        <v>50</v>
      </c>
      <c r="M366">
        <v>57</v>
      </c>
      <c r="O366" t="str">
        <f t="shared" si="85"/>
        <v>N</v>
      </c>
      <c r="P366" t="str">
        <f t="shared" si="86"/>
        <v>N</v>
      </c>
      <c r="Q366">
        <f t="shared" si="87"/>
        <v>28.9</v>
      </c>
      <c r="R366">
        <f t="shared" si="94"/>
        <v>10</v>
      </c>
      <c r="S366">
        <f t="shared" si="95"/>
        <v>4</v>
      </c>
      <c r="T366">
        <f t="shared" si="96"/>
        <v>0</v>
      </c>
      <c r="U366">
        <f t="shared" si="97"/>
        <v>8</v>
      </c>
      <c r="V366">
        <f t="shared" si="88"/>
        <v>0</v>
      </c>
      <c r="W366">
        <f t="shared" si="89"/>
        <v>0</v>
      </c>
      <c r="X366">
        <f t="shared" si="90"/>
        <v>60.9</v>
      </c>
      <c r="AA366" t="str">
        <f t="shared" si="91"/>
        <v>N</v>
      </c>
      <c r="AB366" t="str">
        <f t="shared" si="92"/>
        <v>N</v>
      </c>
      <c r="AC366">
        <f t="shared" si="93"/>
        <v>0</v>
      </c>
      <c r="AD366" t="str">
        <f t="shared" si="99"/>
        <v>N</v>
      </c>
      <c r="AE366" t="str">
        <f t="shared" si="100"/>
        <v>N</v>
      </c>
      <c r="AK366" s="12">
        <f t="shared" si="98"/>
        <v>226</v>
      </c>
      <c r="AL366" s="12"/>
    </row>
    <row r="367" spans="1:38" x14ac:dyDescent="0.25">
      <c r="A367" s="1" t="s">
        <v>505</v>
      </c>
      <c r="B367" s="1" t="s">
        <v>506</v>
      </c>
      <c r="C367">
        <v>2</v>
      </c>
      <c r="D367">
        <v>3</v>
      </c>
      <c r="E367">
        <v>2</v>
      </c>
      <c r="F367">
        <v>2</v>
      </c>
      <c r="G367">
        <v>5</v>
      </c>
      <c r="H367">
        <v>6</v>
      </c>
      <c r="I367">
        <v>100</v>
      </c>
      <c r="J367">
        <v>48</v>
      </c>
      <c r="K367">
        <v>88</v>
      </c>
      <c r="L367">
        <v>48</v>
      </c>
      <c r="M367">
        <v>8</v>
      </c>
      <c r="O367" t="str">
        <f t="shared" si="85"/>
        <v>N</v>
      </c>
      <c r="P367" t="str">
        <f t="shared" si="86"/>
        <v>N</v>
      </c>
      <c r="Q367">
        <f t="shared" si="87"/>
        <v>29.2</v>
      </c>
      <c r="R367">
        <f t="shared" si="94"/>
        <v>8</v>
      </c>
      <c r="S367">
        <f t="shared" si="95"/>
        <v>10</v>
      </c>
      <c r="T367">
        <f t="shared" si="96"/>
        <v>10</v>
      </c>
      <c r="U367">
        <f t="shared" si="97"/>
        <v>4</v>
      </c>
      <c r="V367">
        <f t="shared" si="88"/>
        <v>0</v>
      </c>
      <c r="W367">
        <f t="shared" si="89"/>
        <v>2</v>
      </c>
      <c r="X367">
        <f t="shared" si="90"/>
        <v>49.2</v>
      </c>
      <c r="AA367" t="str">
        <f t="shared" si="91"/>
        <v>N</v>
      </c>
      <c r="AB367" t="str">
        <f t="shared" si="92"/>
        <v>N</v>
      </c>
      <c r="AC367">
        <f t="shared" si="93"/>
        <v>1</v>
      </c>
      <c r="AD367" t="str">
        <f t="shared" si="99"/>
        <v>N</v>
      </c>
      <c r="AE367" t="str">
        <f t="shared" si="100"/>
        <v>N</v>
      </c>
      <c r="AK367" s="12">
        <f t="shared" si="98"/>
        <v>226</v>
      </c>
      <c r="AL367" s="12"/>
    </row>
    <row r="368" spans="1:38" x14ac:dyDescent="0.25">
      <c r="A368" s="1" t="s">
        <v>507</v>
      </c>
      <c r="B368" s="1" t="s">
        <v>508</v>
      </c>
      <c r="C368">
        <v>1</v>
      </c>
      <c r="D368">
        <v>3</v>
      </c>
      <c r="E368">
        <v>4</v>
      </c>
      <c r="F368">
        <v>3</v>
      </c>
      <c r="G368">
        <v>5</v>
      </c>
      <c r="H368">
        <v>6</v>
      </c>
      <c r="I368">
        <v>89</v>
      </c>
      <c r="J368">
        <v>70</v>
      </c>
      <c r="K368">
        <v>58</v>
      </c>
      <c r="L368">
        <v>39</v>
      </c>
      <c r="M368">
        <v>43</v>
      </c>
      <c r="O368" t="str">
        <f t="shared" si="85"/>
        <v>N</v>
      </c>
      <c r="P368" t="str">
        <f t="shared" si="86"/>
        <v>N</v>
      </c>
      <c r="Q368">
        <f t="shared" si="87"/>
        <v>29.9</v>
      </c>
      <c r="R368">
        <f t="shared" si="94"/>
        <v>0</v>
      </c>
      <c r="S368">
        <f t="shared" si="95"/>
        <v>0</v>
      </c>
      <c r="T368">
        <f t="shared" si="96"/>
        <v>8</v>
      </c>
      <c r="U368">
        <f t="shared" si="97"/>
        <v>10</v>
      </c>
      <c r="V368">
        <f t="shared" si="88"/>
        <v>0</v>
      </c>
      <c r="W368">
        <f t="shared" si="89"/>
        <v>1</v>
      </c>
      <c r="X368">
        <f t="shared" si="90"/>
        <v>58.9</v>
      </c>
      <c r="AA368" t="str">
        <f t="shared" si="91"/>
        <v>N</v>
      </c>
      <c r="AB368" t="str">
        <f t="shared" si="92"/>
        <v>N</v>
      </c>
      <c r="AC368">
        <f t="shared" si="93"/>
        <v>0</v>
      </c>
      <c r="AD368" t="str">
        <f t="shared" si="99"/>
        <v>N</v>
      </c>
      <c r="AE368" t="str">
        <f t="shared" si="100"/>
        <v>N</v>
      </c>
      <c r="AK368" s="12">
        <f t="shared" si="98"/>
        <v>226</v>
      </c>
      <c r="AL368" s="12"/>
    </row>
    <row r="369" spans="1:38" x14ac:dyDescent="0.25">
      <c r="A369" s="1" t="s">
        <v>509</v>
      </c>
      <c r="B369" s="1" t="s">
        <v>188</v>
      </c>
      <c r="C369">
        <v>0</v>
      </c>
      <c r="D369">
        <v>6</v>
      </c>
      <c r="E369">
        <v>2</v>
      </c>
      <c r="F369">
        <v>2</v>
      </c>
      <c r="G369">
        <v>6</v>
      </c>
      <c r="H369">
        <v>2</v>
      </c>
      <c r="I369">
        <v>21</v>
      </c>
      <c r="J369">
        <v>80</v>
      </c>
      <c r="K369">
        <v>59</v>
      </c>
      <c r="L369">
        <v>35</v>
      </c>
      <c r="M369">
        <v>12</v>
      </c>
      <c r="O369" t="str">
        <f t="shared" si="85"/>
        <v>N</v>
      </c>
      <c r="P369" t="str">
        <f t="shared" si="86"/>
        <v>N</v>
      </c>
      <c r="Q369">
        <f t="shared" si="87"/>
        <v>20.7</v>
      </c>
      <c r="R369">
        <f t="shared" si="94"/>
        <v>6</v>
      </c>
      <c r="S369">
        <f t="shared" si="95"/>
        <v>4</v>
      </c>
      <c r="T369">
        <f t="shared" si="96"/>
        <v>8</v>
      </c>
      <c r="U369">
        <f t="shared" si="97"/>
        <v>10</v>
      </c>
      <c r="V369">
        <f t="shared" si="88"/>
        <v>2</v>
      </c>
      <c r="W369">
        <f t="shared" si="89"/>
        <v>0</v>
      </c>
      <c r="X369">
        <f t="shared" si="90"/>
        <v>32.700000000000003</v>
      </c>
      <c r="AA369" t="str">
        <f t="shared" si="91"/>
        <v>N</v>
      </c>
      <c r="AB369" t="str">
        <f t="shared" si="92"/>
        <v>N</v>
      </c>
      <c r="AC369">
        <f t="shared" si="93"/>
        <v>0</v>
      </c>
      <c r="AD369" t="str">
        <f t="shared" si="99"/>
        <v>N</v>
      </c>
      <c r="AE369" t="str">
        <f t="shared" si="100"/>
        <v>N</v>
      </c>
      <c r="AK369" s="12">
        <f t="shared" si="98"/>
        <v>226</v>
      </c>
      <c r="AL369" s="12"/>
    </row>
    <row r="370" spans="1:38" x14ac:dyDescent="0.25">
      <c r="A370" s="1" t="s">
        <v>510</v>
      </c>
      <c r="B370" s="1" t="s">
        <v>188</v>
      </c>
      <c r="C370">
        <v>1</v>
      </c>
      <c r="D370">
        <v>3</v>
      </c>
      <c r="E370">
        <v>2</v>
      </c>
      <c r="F370">
        <v>5</v>
      </c>
      <c r="G370">
        <v>4</v>
      </c>
      <c r="H370">
        <v>4</v>
      </c>
      <c r="I370">
        <v>38</v>
      </c>
      <c r="J370">
        <v>5</v>
      </c>
      <c r="K370">
        <v>69</v>
      </c>
      <c r="L370">
        <v>94</v>
      </c>
      <c r="M370">
        <v>25</v>
      </c>
      <c r="O370" t="str">
        <f t="shared" si="85"/>
        <v>N</v>
      </c>
      <c r="P370" t="str">
        <f t="shared" si="86"/>
        <v>N</v>
      </c>
      <c r="Q370">
        <f t="shared" si="87"/>
        <v>23.1</v>
      </c>
      <c r="R370">
        <f t="shared" si="94"/>
        <v>0</v>
      </c>
      <c r="S370">
        <f t="shared" si="95"/>
        <v>0</v>
      </c>
      <c r="T370">
        <f t="shared" si="96"/>
        <v>10</v>
      </c>
      <c r="U370">
        <f t="shared" si="97"/>
        <v>0</v>
      </c>
      <c r="V370">
        <f t="shared" si="88"/>
        <v>0</v>
      </c>
      <c r="W370">
        <f t="shared" si="89"/>
        <v>1</v>
      </c>
      <c r="X370">
        <f t="shared" si="90"/>
        <v>44.1</v>
      </c>
      <c r="AA370" t="str">
        <f t="shared" si="91"/>
        <v>N</v>
      </c>
      <c r="AB370" t="str">
        <f t="shared" si="92"/>
        <v>N</v>
      </c>
      <c r="AC370">
        <f t="shared" si="93"/>
        <v>0</v>
      </c>
      <c r="AD370" t="str">
        <f t="shared" si="99"/>
        <v>N</v>
      </c>
      <c r="AE370" t="str">
        <f t="shared" si="100"/>
        <v>N</v>
      </c>
      <c r="AK370" s="12">
        <f t="shared" si="98"/>
        <v>226</v>
      </c>
      <c r="AL370" s="12"/>
    </row>
    <row r="371" spans="1:38" x14ac:dyDescent="0.25">
      <c r="A371" s="1" t="s">
        <v>511</v>
      </c>
      <c r="B371" s="1" t="s">
        <v>311</v>
      </c>
      <c r="C371">
        <v>8</v>
      </c>
      <c r="D371">
        <v>4</v>
      </c>
      <c r="E371">
        <v>5</v>
      </c>
      <c r="F371">
        <v>4</v>
      </c>
      <c r="G371">
        <v>5</v>
      </c>
      <c r="H371">
        <v>3</v>
      </c>
      <c r="I371">
        <v>24</v>
      </c>
      <c r="J371">
        <v>47</v>
      </c>
      <c r="K371">
        <v>99</v>
      </c>
      <c r="L371">
        <v>64</v>
      </c>
      <c r="M371">
        <v>11</v>
      </c>
      <c r="O371" t="str">
        <f t="shared" si="85"/>
        <v>N</v>
      </c>
      <c r="P371" t="str">
        <f t="shared" si="86"/>
        <v>N</v>
      </c>
      <c r="Q371">
        <f t="shared" si="87"/>
        <v>24.5</v>
      </c>
      <c r="R371">
        <f t="shared" si="94"/>
        <v>0</v>
      </c>
      <c r="S371">
        <f t="shared" si="95"/>
        <v>8</v>
      </c>
      <c r="T371">
        <f t="shared" si="96"/>
        <v>6</v>
      </c>
      <c r="U371">
        <f t="shared" si="97"/>
        <v>6</v>
      </c>
      <c r="V371">
        <f t="shared" si="88"/>
        <v>0</v>
      </c>
      <c r="W371">
        <f t="shared" si="89"/>
        <v>8</v>
      </c>
      <c r="X371">
        <f t="shared" si="90"/>
        <v>58.5</v>
      </c>
      <c r="AA371" t="str">
        <f t="shared" si="91"/>
        <v>N</v>
      </c>
      <c r="AB371" t="str">
        <f t="shared" si="92"/>
        <v>N</v>
      </c>
      <c r="AC371">
        <f t="shared" si="93"/>
        <v>0</v>
      </c>
      <c r="AD371" t="str">
        <f t="shared" si="99"/>
        <v>N</v>
      </c>
      <c r="AE371" t="str">
        <f t="shared" si="100"/>
        <v>N</v>
      </c>
      <c r="AK371" s="12">
        <f t="shared" si="98"/>
        <v>227</v>
      </c>
      <c r="AL371" s="12"/>
    </row>
    <row r="372" spans="1:38" x14ac:dyDescent="0.25">
      <c r="A372" s="1" t="s">
        <v>512</v>
      </c>
      <c r="B372" s="1" t="s">
        <v>311</v>
      </c>
      <c r="C372">
        <v>3</v>
      </c>
      <c r="D372">
        <v>5</v>
      </c>
      <c r="E372">
        <v>2</v>
      </c>
      <c r="F372">
        <v>4</v>
      </c>
      <c r="G372">
        <v>5</v>
      </c>
      <c r="H372">
        <v>4</v>
      </c>
      <c r="I372">
        <v>48</v>
      </c>
      <c r="J372">
        <v>100</v>
      </c>
      <c r="K372">
        <v>7</v>
      </c>
      <c r="L372">
        <v>64</v>
      </c>
      <c r="M372">
        <v>74</v>
      </c>
      <c r="O372" t="str">
        <f t="shared" si="85"/>
        <v>N</v>
      </c>
      <c r="P372" t="str">
        <f t="shared" si="86"/>
        <v>N</v>
      </c>
      <c r="Q372">
        <f t="shared" si="87"/>
        <v>29.3</v>
      </c>
      <c r="R372">
        <f t="shared" si="94"/>
        <v>8</v>
      </c>
      <c r="S372">
        <f t="shared" si="95"/>
        <v>6</v>
      </c>
      <c r="T372">
        <f t="shared" si="96"/>
        <v>8</v>
      </c>
      <c r="U372">
        <f t="shared" si="97"/>
        <v>4</v>
      </c>
      <c r="V372">
        <f t="shared" si="88"/>
        <v>0</v>
      </c>
      <c r="W372">
        <f t="shared" si="89"/>
        <v>3</v>
      </c>
      <c r="X372">
        <f t="shared" si="90"/>
        <v>52.3</v>
      </c>
      <c r="AA372" t="str">
        <f t="shared" si="91"/>
        <v>N</v>
      </c>
      <c r="AB372" t="str">
        <f t="shared" si="92"/>
        <v>N</v>
      </c>
      <c r="AC372">
        <f t="shared" si="93"/>
        <v>1</v>
      </c>
      <c r="AD372" t="str">
        <f t="shared" si="99"/>
        <v>N</v>
      </c>
      <c r="AE372" t="str">
        <f t="shared" si="100"/>
        <v>N</v>
      </c>
      <c r="AK372" s="12">
        <f t="shared" si="98"/>
        <v>227</v>
      </c>
      <c r="AL372" s="12"/>
    </row>
    <row r="373" spans="1:38" x14ac:dyDescent="0.25">
      <c r="A373" s="1" t="s">
        <v>308</v>
      </c>
      <c r="B373" s="1" t="s">
        <v>30</v>
      </c>
      <c r="C373">
        <v>8</v>
      </c>
      <c r="D373">
        <v>3</v>
      </c>
      <c r="E373">
        <v>5</v>
      </c>
      <c r="F373">
        <v>2</v>
      </c>
      <c r="G373">
        <v>4</v>
      </c>
      <c r="H373">
        <v>6</v>
      </c>
      <c r="I373">
        <v>46</v>
      </c>
      <c r="J373">
        <v>88</v>
      </c>
      <c r="K373">
        <v>1</v>
      </c>
      <c r="L373">
        <v>49</v>
      </c>
      <c r="M373">
        <v>84</v>
      </c>
      <c r="O373" t="str">
        <f t="shared" si="85"/>
        <v>N</v>
      </c>
      <c r="P373" t="str">
        <f t="shared" si="86"/>
        <v>N</v>
      </c>
      <c r="Q373">
        <f t="shared" si="87"/>
        <v>26.8</v>
      </c>
      <c r="R373">
        <f t="shared" si="94"/>
        <v>0</v>
      </c>
      <c r="S373">
        <f t="shared" si="95"/>
        <v>6</v>
      </c>
      <c r="T373">
        <f t="shared" si="96"/>
        <v>8</v>
      </c>
      <c r="U373">
        <f t="shared" si="97"/>
        <v>6</v>
      </c>
      <c r="V373">
        <f t="shared" si="88"/>
        <v>0</v>
      </c>
      <c r="W373">
        <f t="shared" si="89"/>
        <v>8</v>
      </c>
      <c r="X373">
        <f t="shared" si="90"/>
        <v>58.8</v>
      </c>
      <c r="AA373" t="str">
        <f t="shared" si="91"/>
        <v>N</v>
      </c>
      <c r="AB373" t="str">
        <f t="shared" si="92"/>
        <v>N</v>
      </c>
      <c r="AC373">
        <f t="shared" si="93"/>
        <v>0</v>
      </c>
      <c r="AD373" t="str">
        <f t="shared" si="99"/>
        <v>N</v>
      </c>
      <c r="AE373" t="str">
        <f t="shared" si="100"/>
        <v>N</v>
      </c>
      <c r="AK373" s="12">
        <f t="shared" si="98"/>
        <v>228</v>
      </c>
      <c r="AL373" s="12"/>
    </row>
    <row r="374" spans="1:38" x14ac:dyDescent="0.25">
      <c r="A374" s="1" t="s">
        <v>69</v>
      </c>
      <c r="B374" s="1" t="s">
        <v>70</v>
      </c>
      <c r="C374">
        <v>3</v>
      </c>
      <c r="D374">
        <v>5</v>
      </c>
      <c r="E374">
        <v>4</v>
      </c>
      <c r="F374">
        <v>4</v>
      </c>
      <c r="G374">
        <v>6</v>
      </c>
      <c r="H374">
        <v>4</v>
      </c>
      <c r="I374">
        <v>77</v>
      </c>
      <c r="J374">
        <v>80</v>
      </c>
      <c r="K374">
        <v>44</v>
      </c>
      <c r="L374">
        <v>96</v>
      </c>
      <c r="M374">
        <v>10</v>
      </c>
      <c r="O374" t="str">
        <f t="shared" si="85"/>
        <v>N</v>
      </c>
      <c r="P374" t="str">
        <f t="shared" si="86"/>
        <v>N</v>
      </c>
      <c r="Q374">
        <f t="shared" si="87"/>
        <v>30.7</v>
      </c>
      <c r="R374">
        <f t="shared" si="94"/>
        <v>8</v>
      </c>
      <c r="S374">
        <f t="shared" si="95"/>
        <v>0</v>
      </c>
      <c r="T374">
        <f t="shared" si="96"/>
        <v>6</v>
      </c>
      <c r="U374">
        <f t="shared" si="97"/>
        <v>10</v>
      </c>
      <c r="V374">
        <f t="shared" si="88"/>
        <v>0</v>
      </c>
      <c r="W374">
        <f t="shared" si="89"/>
        <v>3</v>
      </c>
      <c r="X374">
        <f t="shared" si="90"/>
        <v>61.7</v>
      </c>
      <c r="AA374" t="str">
        <f t="shared" si="91"/>
        <v>N</v>
      </c>
      <c r="AB374" t="str">
        <f t="shared" si="92"/>
        <v>N</v>
      </c>
      <c r="AC374">
        <f t="shared" si="93"/>
        <v>0</v>
      </c>
      <c r="AD374" t="str">
        <f t="shared" si="99"/>
        <v>N</v>
      </c>
      <c r="AE374" t="str">
        <f t="shared" si="100"/>
        <v>N</v>
      </c>
      <c r="AK374" s="12">
        <f t="shared" si="98"/>
        <v>229</v>
      </c>
      <c r="AL374" s="12"/>
    </row>
    <row r="375" spans="1:38" x14ac:dyDescent="0.25">
      <c r="A375" s="1" t="s">
        <v>513</v>
      </c>
      <c r="B375" s="1" t="s">
        <v>48</v>
      </c>
      <c r="C375">
        <v>8</v>
      </c>
      <c r="D375">
        <v>3</v>
      </c>
      <c r="E375">
        <v>5</v>
      </c>
      <c r="F375">
        <v>3</v>
      </c>
      <c r="G375">
        <v>5</v>
      </c>
      <c r="H375">
        <v>3</v>
      </c>
      <c r="I375">
        <v>28</v>
      </c>
      <c r="J375">
        <v>5</v>
      </c>
      <c r="K375">
        <v>29</v>
      </c>
      <c r="L375">
        <v>7</v>
      </c>
      <c r="M375">
        <v>19</v>
      </c>
      <c r="O375" t="str">
        <f t="shared" si="85"/>
        <v>N</v>
      </c>
      <c r="P375" t="str">
        <f t="shared" si="86"/>
        <v>N</v>
      </c>
      <c r="Q375">
        <f t="shared" si="87"/>
        <v>8.8000000000000007</v>
      </c>
      <c r="R375">
        <f t="shared" si="94"/>
        <v>6</v>
      </c>
      <c r="S375">
        <f t="shared" si="95"/>
        <v>6</v>
      </c>
      <c r="T375">
        <f t="shared" si="96"/>
        <v>10</v>
      </c>
      <c r="U375">
        <f t="shared" si="97"/>
        <v>6</v>
      </c>
      <c r="V375">
        <f t="shared" si="88"/>
        <v>0</v>
      </c>
      <c r="W375">
        <f t="shared" si="89"/>
        <v>8</v>
      </c>
      <c r="X375">
        <f t="shared" si="90"/>
        <v>40.799999999999997</v>
      </c>
      <c r="AA375" t="str">
        <f t="shared" si="91"/>
        <v>N</v>
      </c>
      <c r="AB375" t="str">
        <f t="shared" si="92"/>
        <v>N</v>
      </c>
      <c r="AC375">
        <f t="shared" si="93"/>
        <v>0</v>
      </c>
      <c r="AD375" t="str">
        <f t="shared" si="99"/>
        <v>N</v>
      </c>
      <c r="AE375" t="str">
        <f t="shared" si="100"/>
        <v>N</v>
      </c>
      <c r="AK375" s="12">
        <f t="shared" si="98"/>
        <v>230</v>
      </c>
      <c r="AL375" s="12"/>
    </row>
    <row r="376" spans="1:38" x14ac:dyDescent="0.25">
      <c r="A376" s="1" t="s">
        <v>514</v>
      </c>
      <c r="B376" s="1" t="s">
        <v>38</v>
      </c>
      <c r="C376">
        <v>0</v>
      </c>
      <c r="D376">
        <v>5</v>
      </c>
      <c r="E376">
        <v>5</v>
      </c>
      <c r="F376">
        <v>4</v>
      </c>
      <c r="G376">
        <v>5</v>
      </c>
      <c r="H376">
        <v>5</v>
      </c>
      <c r="I376">
        <v>100</v>
      </c>
      <c r="J376">
        <v>100</v>
      </c>
      <c r="K376">
        <v>68</v>
      </c>
      <c r="L376">
        <v>69</v>
      </c>
      <c r="M376">
        <v>46</v>
      </c>
      <c r="O376" t="str">
        <f t="shared" si="85"/>
        <v>Romanowska</v>
      </c>
      <c r="P376" t="str">
        <f t="shared" si="86"/>
        <v>Julia</v>
      </c>
      <c r="Q376">
        <f t="shared" si="87"/>
        <v>38.299999999999997</v>
      </c>
      <c r="R376">
        <f t="shared" si="94"/>
        <v>8</v>
      </c>
      <c r="S376">
        <f t="shared" si="95"/>
        <v>4</v>
      </c>
      <c r="T376">
        <f t="shared" si="96"/>
        <v>8</v>
      </c>
      <c r="U376">
        <f t="shared" si="97"/>
        <v>4</v>
      </c>
      <c r="V376">
        <f t="shared" si="88"/>
        <v>0</v>
      </c>
      <c r="W376">
        <f t="shared" si="89"/>
        <v>0</v>
      </c>
      <c r="X376">
        <f t="shared" si="90"/>
        <v>68.3</v>
      </c>
      <c r="AA376" t="str">
        <f t="shared" si="91"/>
        <v>N</v>
      </c>
      <c r="AB376" t="str">
        <f t="shared" si="92"/>
        <v>N</v>
      </c>
      <c r="AC376">
        <f t="shared" si="93"/>
        <v>2</v>
      </c>
      <c r="AD376" t="str">
        <f t="shared" si="99"/>
        <v>N</v>
      </c>
      <c r="AE376" t="str">
        <f t="shared" si="100"/>
        <v>N</v>
      </c>
      <c r="AK376" s="12">
        <f t="shared" si="98"/>
        <v>230</v>
      </c>
      <c r="AL376" s="12"/>
    </row>
    <row r="377" spans="1:38" x14ac:dyDescent="0.25">
      <c r="A377" s="1" t="s">
        <v>411</v>
      </c>
      <c r="B377" s="1" t="s">
        <v>515</v>
      </c>
      <c r="C377">
        <v>0</v>
      </c>
      <c r="D377">
        <v>6</v>
      </c>
      <c r="E377">
        <v>6</v>
      </c>
      <c r="F377">
        <v>3</v>
      </c>
      <c r="G377">
        <v>4</v>
      </c>
      <c r="H377">
        <v>3</v>
      </c>
      <c r="I377">
        <v>86</v>
      </c>
      <c r="J377">
        <v>20</v>
      </c>
      <c r="K377">
        <v>40</v>
      </c>
      <c r="L377">
        <v>37</v>
      </c>
      <c r="M377">
        <v>24</v>
      </c>
      <c r="O377" t="str">
        <f t="shared" si="85"/>
        <v>N</v>
      </c>
      <c r="P377" t="str">
        <f t="shared" si="86"/>
        <v>N</v>
      </c>
      <c r="Q377">
        <f t="shared" si="87"/>
        <v>20.7</v>
      </c>
      <c r="R377">
        <f t="shared" si="94"/>
        <v>8</v>
      </c>
      <c r="S377">
        <f t="shared" si="95"/>
        <v>6</v>
      </c>
      <c r="T377">
        <f t="shared" si="96"/>
        <v>8</v>
      </c>
      <c r="U377">
        <f t="shared" si="97"/>
        <v>8</v>
      </c>
      <c r="V377">
        <f t="shared" si="88"/>
        <v>2</v>
      </c>
      <c r="W377">
        <f t="shared" si="89"/>
        <v>0</v>
      </c>
      <c r="X377">
        <f t="shared" si="90"/>
        <v>46.7</v>
      </c>
      <c r="AA377" t="str">
        <f t="shared" si="91"/>
        <v>N</v>
      </c>
      <c r="AB377" t="str">
        <f t="shared" si="92"/>
        <v>N</v>
      </c>
      <c r="AC377">
        <f t="shared" si="93"/>
        <v>0</v>
      </c>
      <c r="AD377" t="str">
        <f t="shared" si="99"/>
        <v>N</v>
      </c>
      <c r="AE377" t="str">
        <f t="shared" si="100"/>
        <v>N</v>
      </c>
      <c r="AK377" s="12">
        <f t="shared" si="98"/>
        <v>231</v>
      </c>
      <c r="AL377" s="12"/>
    </row>
    <row r="378" spans="1:38" x14ac:dyDescent="0.25">
      <c r="A378" s="1" t="s">
        <v>516</v>
      </c>
      <c r="B378" s="1" t="s">
        <v>16</v>
      </c>
      <c r="C378">
        <v>8</v>
      </c>
      <c r="D378">
        <v>2</v>
      </c>
      <c r="E378">
        <v>4</v>
      </c>
      <c r="F378">
        <v>3</v>
      </c>
      <c r="G378">
        <v>2</v>
      </c>
      <c r="H378">
        <v>4</v>
      </c>
      <c r="I378">
        <v>37</v>
      </c>
      <c r="J378">
        <v>45</v>
      </c>
      <c r="K378">
        <v>53</v>
      </c>
      <c r="L378">
        <v>100</v>
      </c>
      <c r="M378">
        <v>63</v>
      </c>
      <c r="O378" t="str">
        <f t="shared" si="85"/>
        <v>N</v>
      </c>
      <c r="P378" t="str">
        <f t="shared" si="86"/>
        <v>N</v>
      </c>
      <c r="Q378">
        <f t="shared" si="87"/>
        <v>29.8</v>
      </c>
      <c r="R378">
        <f t="shared" si="94"/>
        <v>10</v>
      </c>
      <c r="S378">
        <f t="shared" si="95"/>
        <v>4</v>
      </c>
      <c r="T378">
        <f t="shared" si="96"/>
        <v>6</v>
      </c>
      <c r="U378">
        <f t="shared" si="97"/>
        <v>4</v>
      </c>
      <c r="V378">
        <f t="shared" si="88"/>
        <v>0</v>
      </c>
      <c r="W378">
        <f t="shared" si="89"/>
        <v>8</v>
      </c>
      <c r="X378">
        <f t="shared" si="90"/>
        <v>53.8</v>
      </c>
      <c r="AA378" t="str">
        <f t="shared" si="91"/>
        <v>N</v>
      </c>
      <c r="AB378" t="str">
        <f t="shared" si="92"/>
        <v>N</v>
      </c>
      <c r="AC378">
        <f t="shared" si="93"/>
        <v>1</v>
      </c>
      <c r="AD378" t="str">
        <f t="shared" si="99"/>
        <v>N</v>
      </c>
      <c r="AE378" t="str">
        <f t="shared" si="100"/>
        <v>N</v>
      </c>
      <c r="AK378" s="12">
        <f t="shared" si="98"/>
        <v>231</v>
      </c>
      <c r="AL378" s="12"/>
    </row>
    <row r="379" spans="1:38" x14ac:dyDescent="0.25">
      <c r="A379" s="1" t="s">
        <v>517</v>
      </c>
      <c r="B379" s="1" t="s">
        <v>518</v>
      </c>
      <c r="C379">
        <v>5</v>
      </c>
      <c r="D379">
        <v>2</v>
      </c>
      <c r="E379">
        <v>4</v>
      </c>
      <c r="F379">
        <v>5</v>
      </c>
      <c r="G379">
        <v>2</v>
      </c>
      <c r="H379">
        <v>4</v>
      </c>
      <c r="I379">
        <v>63</v>
      </c>
      <c r="J379">
        <v>100</v>
      </c>
      <c r="K379">
        <v>26</v>
      </c>
      <c r="L379">
        <v>46</v>
      </c>
      <c r="M379">
        <v>85</v>
      </c>
      <c r="O379" t="str">
        <f t="shared" si="85"/>
        <v>N</v>
      </c>
      <c r="P379" t="str">
        <f t="shared" si="86"/>
        <v>N</v>
      </c>
      <c r="Q379">
        <f t="shared" si="87"/>
        <v>32</v>
      </c>
      <c r="R379">
        <f t="shared" si="94"/>
        <v>6</v>
      </c>
      <c r="S379">
        <f t="shared" si="95"/>
        <v>4</v>
      </c>
      <c r="T379">
        <f t="shared" si="96"/>
        <v>0</v>
      </c>
      <c r="U379">
        <f t="shared" si="97"/>
        <v>6</v>
      </c>
      <c r="V379">
        <f t="shared" si="88"/>
        <v>0</v>
      </c>
      <c r="W379">
        <f t="shared" si="89"/>
        <v>5</v>
      </c>
      <c r="X379">
        <f t="shared" si="90"/>
        <v>57</v>
      </c>
      <c r="AA379" t="str">
        <f t="shared" si="91"/>
        <v>N</v>
      </c>
      <c r="AB379" t="str">
        <f t="shared" si="92"/>
        <v>N</v>
      </c>
      <c r="AC379">
        <f t="shared" si="93"/>
        <v>1</v>
      </c>
      <c r="AD379" t="str">
        <f t="shared" si="99"/>
        <v>N</v>
      </c>
      <c r="AE379" t="str">
        <f t="shared" si="100"/>
        <v>N</v>
      </c>
      <c r="AK379" s="12">
        <f t="shared" si="98"/>
        <v>231</v>
      </c>
      <c r="AL379" s="12"/>
    </row>
    <row r="380" spans="1:38" x14ac:dyDescent="0.25">
      <c r="A380" s="1" t="s">
        <v>519</v>
      </c>
      <c r="B380" s="1" t="s">
        <v>520</v>
      </c>
      <c r="C380">
        <v>3</v>
      </c>
      <c r="D380">
        <v>3</v>
      </c>
      <c r="E380">
        <v>3</v>
      </c>
      <c r="F380">
        <v>6</v>
      </c>
      <c r="G380">
        <v>3</v>
      </c>
      <c r="H380">
        <v>2</v>
      </c>
      <c r="I380">
        <v>62</v>
      </c>
      <c r="J380">
        <v>92</v>
      </c>
      <c r="K380">
        <v>75</v>
      </c>
      <c r="L380">
        <v>30</v>
      </c>
      <c r="M380">
        <v>86</v>
      </c>
      <c r="O380" t="str">
        <f t="shared" si="85"/>
        <v>N</v>
      </c>
      <c r="P380" t="str">
        <f t="shared" si="86"/>
        <v>N</v>
      </c>
      <c r="Q380">
        <f t="shared" si="87"/>
        <v>34.5</v>
      </c>
      <c r="R380">
        <f t="shared" si="94"/>
        <v>6</v>
      </c>
      <c r="S380">
        <f t="shared" si="95"/>
        <v>8</v>
      </c>
      <c r="T380">
        <f t="shared" si="96"/>
        <v>0</v>
      </c>
      <c r="U380">
        <f t="shared" si="97"/>
        <v>6</v>
      </c>
      <c r="V380">
        <f t="shared" si="88"/>
        <v>0</v>
      </c>
      <c r="W380">
        <f t="shared" si="89"/>
        <v>3</v>
      </c>
      <c r="X380">
        <f t="shared" si="90"/>
        <v>55.5</v>
      </c>
      <c r="AA380" t="str">
        <f t="shared" si="91"/>
        <v>N</v>
      </c>
      <c r="AB380" t="str">
        <f t="shared" si="92"/>
        <v>N</v>
      </c>
      <c r="AC380">
        <f t="shared" si="93"/>
        <v>0</v>
      </c>
      <c r="AD380" t="str">
        <f t="shared" si="99"/>
        <v>N</v>
      </c>
      <c r="AE380" t="str">
        <f t="shared" si="100"/>
        <v>N</v>
      </c>
      <c r="AK380" s="12">
        <f t="shared" si="98"/>
        <v>231</v>
      </c>
      <c r="AL380" s="12"/>
    </row>
    <row r="381" spans="1:38" x14ac:dyDescent="0.25">
      <c r="A381" s="1" t="s">
        <v>521</v>
      </c>
      <c r="B381" s="1" t="s">
        <v>43</v>
      </c>
      <c r="C381">
        <v>6</v>
      </c>
      <c r="D381">
        <v>4</v>
      </c>
      <c r="E381">
        <v>2</v>
      </c>
      <c r="F381">
        <v>4</v>
      </c>
      <c r="G381">
        <v>4</v>
      </c>
      <c r="H381">
        <v>6</v>
      </c>
      <c r="I381">
        <v>16</v>
      </c>
      <c r="J381">
        <v>19</v>
      </c>
      <c r="K381">
        <v>66</v>
      </c>
      <c r="L381">
        <v>96</v>
      </c>
      <c r="M381">
        <v>61</v>
      </c>
      <c r="O381" t="str">
        <f t="shared" si="85"/>
        <v>N</v>
      </c>
      <c r="P381" t="str">
        <f t="shared" si="86"/>
        <v>N</v>
      </c>
      <c r="Q381">
        <f t="shared" si="87"/>
        <v>25.8</v>
      </c>
      <c r="R381">
        <f t="shared" si="94"/>
        <v>4</v>
      </c>
      <c r="S381">
        <f t="shared" si="95"/>
        <v>10</v>
      </c>
      <c r="T381">
        <f t="shared" si="96"/>
        <v>4</v>
      </c>
      <c r="U381">
        <f t="shared" si="97"/>
        <v>0</v>
      </c>
      <c r="V381">
        <f t="shared" si="88"/>
        <v>0</v>
      </c>
      <c r="W381">
        <f t="shared" si="89"/>
        <v>6</v>
      </c>
      <c r="X381">
        <f t="shared" si="90"/>
        <v>53.8</v>
      </c>
      <c r="AA381" t="str">
        <f t="shared" si="91"/>
        <v>N</v>
      </c>
      <c r="AB381" t="str">
        <f t="shared" si="92"/>
        <v>N</v>
      </c>
      <c r="AC381">
        <f t="shared" si="93"/>
        <v>0</v>
      </c>
      <c r="AD381" t="str">
        <f t="shared" si="99"/>
        <v>N</v>
      </c>
      <c r="AE381" t="str">
        <f t="shared" si="100"/>
        <v>N</v>
      </c>
      <c r="AK381" s="12">
        <f t="shared" si="98"/>
        <v>232</v>
      </c>
      <c r="AL381" s="12"/>
    </row>
    <row r="382" spans="1:38" x14ac:dyDescent="0.25">
      <c r="A382" s="1" t="s">
        <v>237</v>
      </c>
      <c r="B382" s="1" t="s">
        <v>166</v>
      </c>
      <c r="C382">
        <v>4</v>
      </c>
      <c r="D382">
        <v>5</v>
      </c>
      <c r="E382">
        <v>4</v>
      </c>
      <c r="F382">
        <v>4</v>
      </c>
      <c r="G382">
        <v>2</v>
      </c>
      <c r="H382">
        <v>2</v>
      </c>
      <c r="I382">
        <v>71</v>
      </c>
      <c r="J382">
        <v>99</v>
      </c>
      <c r="K382">
        <v>56</v>
      </c>
      <c r="L382">
        <v>2</v>
      </c>
      <c r="M382">
        <v>43</v>
      </c>
      <c r="O382" t="str">
        <f t="shared" si="85"/>
        <v>N</v>
      </c>
      <c r="P382" t="str">
        <f t="shared" si="86"/>
        <v>N</v>
      </c>
      <c r="Q382">
        <f t="shared" si="87"/>
        <v>27.1</v>
      </c>
      <c r="R382">
        <f t="shared" si="94"/>
        <v>0</v>
      </c>
      <c r="S382">
        <f t="shared" si="95"/>
        <v>6</v>
      </c>
      <c r="T382">
        <f t="shared" si="96"/>
        <v>6</v>
      </c>
      <c r="U382">
        <f t="shared" si="97"/>
        <v>10</v>
      </c>
      <c r="V382">
        <f t="shared" si="88"/>
        <v>0</v>
      </c>
      <c r="W382">
        <f t="shared" si="89"/>
        <v>4</v>
      </c>
      <c r="X382">
        <f t="shared" si="90"/>
        <v>43.1</v>
      </c>
      <c r="AA382" t="str">
        <f t="shared" si="91"/>
        <v>N</v>
      </c>
      <c r="AB382" t="str">
        <f t="shared" si="92"/>
        <v>N</v>
      </c>
      <c r="AC382">
        <f t="shared" si="93"/>
        <v>0</v>
      </c>
      <c r="AD382" t="str">
        <f t="shared" si="99"/>
        <v>N</v>
      </c>
      <c r="AE382" t="str">
        <f t="shared" si="100"/>
        <v>N</v>
      </c>
      <c r="AK382" s="12">
        <f t="shared" si="98"/>
        <v>232</v>
      </c>
      <c r="AL382" s="12"/>
    </row>
    <row r="383" spans="1:38" x14ac:dyDescent="0.25">
      <c r="A383" s="1" t="s">
        <v>522</v>
      </c>
      <c r="B383" s="1" t="s">
        <v>288</v>
      </c>
      <c r="C383">
        <v>8</v>
      </c>
      <c r="D383">
        <v>2</v>
      </c>
      <c r="E383">
        <v>6</v>
      </c>
      <c r="F383">
        <v>2</v>
      </c>
      <c r="G383">
        <v>6</v>
      </c>
      <c r="H383">
        <v>5</v>
      </c>
      <c r="I383">
        <v>62</v>
      </c>
      <c r="J383">
        <v>49</v>
      </c>
      <c r="K383">
        <v>45</v>
      </c>
      <c r="L383">
        <v>42</v>
      </c>
      <c r="M383">
        <v>53</v>
      </c>
      <c r="O383" t="str">
        <f t="shared" si="85"/>
        <v>N</v>
      </c>
      <c r="P383" t="str">
        <f t="shared" si="86"/>
        <v>N</v>
      </c>
      <c r="Q383">
        <f t="shared" si="87"/>
        <v>25.1</v>
      </c>
      <c r="R383">
        <f t="shared" si="94"/>
        <v>6</v>
      </c>
      <c r="S383">
        <f t="shared" si="95"/>
        <v>6</v>
      </c>
      <c r="T383">
        <f t="shared" si="96"/>
        <v>0</v>
      </c>
      <c r="U383">
        <f t="shared" si="97"/>
        <v>0</v>
      </c>
      <c r="V383">
        <f t="shared" si="88"/>
        <v>0</v>
      </c>
      <c r="W383">
        <f t="shared" si="89"/>
        <v>8</v>
      </c>
      <c r="X383">
        <f t="shared" si="90"/>
        <v>61.1</v>
      </c>
      <c r="AA383" t="str">
        <f t="shared" si="91"/>
        <v>N</v>
      </c>
      <c r="AB383" t="str">
        <f t="shared" si="92"/>
        <v>N</v>
      </c>
      <c r="AC383">
        <f t="shared" si="93"/>
        <v>0</v>
      </c>
      <c r="AD383" t="str">
        <f t="shared" si="99"/>
        <v>N</v>
      </c>
      <c r="AE383" t="str">
        <f t="shared" si="100"/>
        <v>N</v>
      </c>
      <c r="AK383" s="12">
        <f t="shared" si="98"/>
        <v>233</v>
      </c>
      <c r="AL383" s="12"/>
    </row>
    <row r="384" spans="1:38" x14ac:dyDescent="0.25">
      <c r="A384" s="1" t="s">
        <v>523</v>
      </c>
      <c r="B384" s="1" t="s">
        <v>279</v>
      </c>
      <c r="C384">
        <v>2</v>
      </c>
      <c r="D384">
        <v>3</v>
      </c>
      <c r="E384">
        <v>2</v>
      </c>
      <c r="F384">
        <v>5</v>
      </c>
      <c r="G384">
        <v>5</v>
      </c>
      <c r="H384">
        <v>2</v>
      </c>
      <c r="I384">
        <v>44</v>
      </c>
      <c r="J384">
        <v>30</v>
      </c>
      <c r="K384">
        <v>61</v>
      </c>
      <c r="L384">
        <v>13</v>
      </c>
      <c r="M384">
        <v>30</v>
      </c>
      <c r="O384" t="str">
        <f t="shared" si="85"/>
        <v>N</v>
      </c>
      <c r="P384" t="str">
        <f t="shared" si="86"/>
        <v>N</v>
      </c>
      <c r="Q384">
        <f t="shared" si="87"/>
        <v>17.8</v>
      </c>
      <c r="R384">
        <f t="shared" si="94"/>
        <v>10</v>
      </c>
      <c r="S384">
        <f t="shared" si="95"/>
        <v>0</v>
      </c>
      <c r="T384">
        <f t="shared" si="96"/>
        <v>10</v>
      </c>
      <c r="U384">
        <f t="shared" si="97"/>
        <v>8</v>
      </c>
      <c r="V384">
        <f t="shared" si="88"/>
        <v>0</v>
      </c>
      <c r="W384">
        <f t="shared" si="89"/>
        <v>2</v>
      </c>
      <c r="X384">
        <f t="shared" si="90"/>
        <v>35.799999999999997</v>
      </c>
      <c r="AA384" t="str">
        <f t="shared" si="91"/>
        <v>N</v>
      </c>
      <c r="AB384" t="str">
        <f t="shared" si="92"/>
        <v>N</v>
      </c>
      <c r="AC384">
        <f t="shared" si="93"/>
        <v>0</v>
      </c>
      <c r="AD384" t="str">
        <f t="shared" si="99"/>
        <v>N</v>
      </c>
      <c r="AE384" t="str">
        <f t="shared" si="100"/>
        <v>N</v>
      </c>
      <c r="AK384" s="12">
        <f t="shared" si="98"/>
        <v>234</v>
      </c>
      <c r="AL384" s="12"/>
    </row>
    <row r="385" spans="1:38" x14ac:dyDescent="0.25">
      <c r="A385" s="1" t="s">
        <v>524</v>
      </c>
      <c r="B385" s="1" t="s">
        <v>99</v>
      </c>
      <c r="C385">
        <v>5</v>
      </c>
      <c r="D385">
        <v>6</v>
      </c>
      <c r="E385">
        <v>5</v>
      </c>
      <c r="F385">
        <v>3</v>
      </c>
      <c r="G385">
        <v>2</v>
      </c>
      <c r="H385">
        <v>4</v>
      </c>
      <c r="I385">
        <v>55</v>
      </c>
      <c r="J385">
        <v>18</v>
      </c>
      <c r="K385">
        <v>46</v>
      </c>
      <c r="L385">
        <v>82</v>
      </c>
      <c r="M385">
        <v>71</v>
      </c>
      <c r="O385" t="str">
        <f t="shared" si="85"/>
        <v>N</v>
      </c>
      <c r="P385" t="str">
        <f t="shared" si="86"/>
        <v>N</v>
      </c>
      <c r="Q385">
        <f t="shared" si="87"/>
        <v>27.2</v>
      </c>
      <c r="R385">
        <f t="shared" si="94"/>
        <v>0</v>
      </c>
      <c r="S385">
        <f t="shared" si="95"/>
        <v>8</v>
      </c>
      <c r="T385">
        <f t="shared" si="96"/>
        <v>8</v>
      </c>
      <c r="U385">
        <f t="shared" si="97"/>
        <v>0</v>
      </c>
      <c r="V385">
        <f t="shared" si="88"/>
        <v>2</v>
      </c>
      <c r="W385">
        <f t="shared" si="89"/>
        <v>5</v>
      </c>
      <c r="X385">
        <f t="shared" si="90"/>
        <v>52.2</v>
      </c>
      <c r="AA385" t="str">
        <f t="shared" si="91"/>
        <v>N</v>
      </c>
      <c r="AB385" t="str">
        <f t="shared" si="92"/>
        <v>N</v>
      </c>
      <c r="AC385">
        <f t="shared" si="93"/>
        <v>0</v>
      </c>
      <c r="AD385" t="str">
        <f t="shared" si="99"/>
        <v>N</v>
      </c>
      <c r="AE385" t="str">
        <f t="shared" si="100"/>
        <v>N</v>
      </c>
      <c r="AK385" s="12">
        <f t="shared" si="98"/>
        <v>234</v>
      </c>
      <c r="AL385" s="12"/>
    </row>
    <row r="386" spans="1:38" x14ac:dyDescent="0.25">
      <c r="A386" s="1" t="s">
        <v>525</v>
      </c>
      <c r="B386" s="1" t="s">
        <v>526</v>
      </c>
      <c r="C386">
        <v>5</v>
      </c>
      <c r="D386">
        <v>2</v>
      </c>
      <c r="E386">
        <v>5</v>
      </c>
      <c r="F386">
        <v>6</v>
      </c>
      <c r="G386">
        <v>3</v>
      </c>
      <c r="H386">
        <v>3</v>
      </c>
      <c r="I386">
        <v>23</v>
      </c>
      <c r="J386">
        <v>10</v>
      </c>
      <c r="K386">
        <v>99</v>
      </c>
      <c r="L386">
        <v>23</v>
      </c>
      <c r="M386">
        <v>4</v>
      </c>
      <c r="O386" t="str">
        <f t="shared" si="85"/>
        <v>N</v>
      </c>
      <c r="P386" t="str">
        <f t="shared" si="86"/>
        <v>N</v>
      </c>
      <c r="Q386">
        <f t="shared" si="87"/>
        <v>15.9</v>
      </c>
      <c r="R386">
        <f t="shared" si="94"/>
        <v>8</v>
      </c>
      <c r="S386">
        <f t="shared" si="95"/>
        <v>4</v>
      </c>
      <c r="T386">
        <f t="shared" si="96"/>
        <v>0</v>
      </c>
      <c r="U386">
        <f t="shared" si="97"/>
        <v>6</v>
      </c>
      <c r="V386">
        <f t="shared" si="88"/>
        <v>0</v>
      </c>
      <c r="W386">
        <f t="shared" si="89"/>
        <v>5</v>
      </c>
      <c r="X386">
        <f t="shared" si="90"/>
        <v>46.9</v>
      </c>
      <c r="AA386" t="str">
        <f t="shared" si="91"/>
        <v>N</v>
      </c>
      <c r="AB386" t="str">
        <f t="shared" si="92"/>
        <v>N</v>
      </c>
      <c r="AC386">
        <f t="shared" si="93"/>
        <v>0</v>
      </c>
      <c r="AD386" t="str">
        <f t="shared" si="99"/>
        <v>N</v>
      </c>
      <c r="AE386" t="str">
        <f t="shared" si="100"/>
        <v>N</v>
      </c>
      <c r="AK386" s="12">
        <f t="shared" si="98"/>
        <v>235</v>
      </c>
      <c r="AL386" s="12"/>
    </row>
    <row r="387" spans="1:38" x14ac:dyDescent="0.25">
      <c r="A387" s="1" t="s">
        <v>527</v>
      </c>
      <c r="B387" s="1" t="s">
        <v>340</v>
      </c>
      <c r="C387">
        <v>5</v>
      </c>
      <c r="D387">
        <v>4</v>
      </c>
      <c r="E387">
        <v>3</v>
      </c>
      <c r="F387">
        <v>5</v>
      </c>
      <c r="G387">
        <v>6</v>
      </c>
      <c r="H387">
        <v>2</v>
      </c>
      <c r="I387">
        <v>72</v>
      </c>
      <c r="J387">
        <v>22</v>
      </c>
      <c r="K387">
        <v>90</v>
      </c>
      <c r="L387">
        <v>8</v>
      </c>
      <c r="M387">
        <v>61</v>
      </c>
      <c r="O387" t="str">
        <f t="shared" ref="O387:O450" si="101">IF(AND(C387=0,D387&gt;=5,AVERAGE(E387:H387)&gt;4),A387,"N")</f>
        <v>N</v>
      </c>
      <c r="P387" t="str">
        <f t="shared" ref="P387:P450" si="102">IF(AND(C387=0,D387&gt;=5,AVERAGE(E387:H387)&gt;4),B387,"N")</f>
        <v>N</v>
      </c>
      <c r="Q387">
        <f t="shared" ref="Q387:Q450" si="103">SUM(I387:M387)/10</f>
        <v>25.3</v>
      </c>
      <c r="R387">
        <f t="shared" si="94"/>
        <v>8</v>
      </c>
      <c r="S387">
        <f t="shared" si="95"/>
        <v>10</v>
      </c>
      <c r="T387">
        <f t="shared" si="96"/>
        <v>4</v>
      </c>
      <c r="U387">
        <f t="shared" si="97"/>
        <v>4</v>
      </c>
      <c r="V387">
        <f t="shared" ref="V387:V450" si="104">IF(D387=6,2,0)</f>
        <v>0</v>
      </c>
      <c r="W387">
        <f t="shared" ref="W387:W450" si="105">IF(C387&lt;=8,C387,)</f>
        <v>5</v>
      </c>
      <c r="X387">
        <f t="shared" ref="X387:X450" si="106">SUM(Q387,R388:U388,V387:W387)</f>
        <v>52.3</v>
      </c>
      <c r="AA387" t="str">
        <f t="shared" ref="AA387:AA450" si="107">IF(X387=$Y$2,A387,"N")</f>
        <v>N</v>
      </c>
      <c r="AB387" t="str">
        <f t="shared" ref="AB387:AB450" si="108">IF(X387=$Y$2,B387,"N")</f>
        <v>N</v>
      </c>
      <c r="AC387">
        <f t="shared" ref="AC387:AC450" si="109">COUNTIF(I387:M387,100)</f>
        <v>0</v>
      </c>
      <c r="AD387" t="str">
        <f t="shared" si="99"/>
        <v>N</v>
      </c>
      <c r="AE387" t="str">
        <f t="shared" si="100"/>
        <v>N</v>
      </c>
      <c r="AK387" s="12">
        <f t="shared" si="98"/>
        <v>236</v>
      </c>
      <c r="AL387" s="12"/>
    </row>
    <row r="388" spans="1:38" x14ac:dyDescent="0.25">
      <c r="A388" s="1" t="s">
        <v>528</v>
      </c>
      <c r="B388" s="1" t="s">
        <v>126</v>
      </c>
      <c r="C388">
        <v>3</v>
      </c>
      <c r="D388">
        <v>3</v>
      </c>
      <c r="E388">
        <v>6</v>
      </c>
      <c r="F388">
        <v>2</v>
      </c>
      <c r="G388">
        <v>4</v>
      </c>
      <c r="H388">
        <v>6</v>
      </c>
      <c r="I388">
        <v>95</v>
      </c>
      <c r="J388">
        <v>18</v>
      </c>
      <c r="K388">
        <v>32</v>
      </c>
      <c r="L388">
        <v>67</v>
      </c>
      <c r="M388">
        <v>36</v>
      </c>
      <c r="O388" t="str">
        <f t="shared" si="101"/>
        <v>N</v>
      </c>
      <c r="P388" t="str">
        <f t="shared" si="102"/>
        <v>N</v>
      </c>
      <c r="Q388">
        <f t="shared" si="103"/>
        <v>24.8</v>
      </c>
      <c r="R388">
        <f t="shared" ref="R388:R451" si="110">IF(E387&lt;=2,0,IF(E387=3,4,IF(E387=4,6,IF(E387=5,8,IF(E387=6,10)))))</f>
        <v>4</v>
      </c>
      <c r="S388">
        <f t="shared" ref="S388:S451" si="111">IF(F387&lt;=2,0,IF(F387=3,4,IF(F387=4,6,IF(F387=5,8,IF(F387=6,10)))))</f>
        <v>8</v>
      </c>
      <c r="T388">
        <f t="shared" ref="T388:T451" si="112">IF(G387&lt;=2,0,IF(G387=3,4,IF(G387=4,6,IF(G387=5,8,IF(G387=6,10)))))</f>
        <v>10</v>
      </c>
      <c r="U388">
        <f t="shared" ref="U388:U451" si="113">IF(H387&lt;=2,0,IF(H387=3,4,IF(H387=4,6,IF(H387=5,8,IF(H387=6,10)))))</f>
        <v>0</v>
      </c>
      <c r="V388">
        <f t="shared" si="104"/>
        <v>0</v>
      </c>
      <c r="W388">
        <f t="shared" si="105"/>
        <v>3</v>
      </c>
      <c r="X388">
        <f t="shared" si="106"/>
        <v>53.8</v>
      </c>
      <c r="AA388" t="str">
        <f t="shared" si="107"/>
        <v>N</v>
      </c>
      <c r="AB388" t="str">
        <f t="shared" si="108"/>
        <v>N</v>
      </c>
      <c r="AC388">
        <f t="shared" si="109"/>
        <v>0</v>
      </c>
      <c r="AD388" t="str">
        <f t="shared" si="99"/>
        <v>N</v>
      </c>
      <c r="AE388" t="str">
        <f t="shared" si="100"/>
        <v>N</v>
      </c>
      <c r="AK388" s="12">
        <f t="shared" ref="AK388:AK451" si="114">IF(SUM(R389:U389,V388:W388)&gt;Q388,AK387+1,AK387)</f>
        <v>237</v>
      </c>
      <c r="AL388" s="12"/>
    </row>
    <row r="389" spans="1:38" x14ac:dyDescent="0.25">
      <c r="A389" s="1" t="s">
        <v>529</v>
      </c>
      <c r="B389" s="1" t="s">
        <v>530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3</v>
      </c>
      <c r="I389">
        <v>99</v>
      </c>
      <c r="J389">
        <v>47</v>
      </c>
      <c r="K389">
        <v>3</v>
      </c>
      <c r="L389">
        <v>6</v>
      </c>
      <c r="M389">
        <v>59</v>
      </c>
      <c r="O389" t="str">
        <f t="shared" si="101"/>
        <v>N</v>
      </c>
      <c r="P389" t="str">
        <f t="shared" si="102"/>
        <v>N</v>
      </c>
      <c r="Q389">
        <f t="shared" si="103"/>
        <v>21.4</v>
      </c>
      <c r="R389">
        <f t="shared" si="110"/>
        <v>10</v>
      </c>
      <c r="S389">
        <f t="shared" si="111"/>
        <v>0</v>
      </c>
      <c r="T389">
        <f t="shared" si="112"/>
        <v>6</v>
      </c>
      <c r="U389">
        <f t="shared" si="113"/>
        <v>10</v>
      </c>
      <c r="V389">
        <f t="shared" si="104"/>
        <v>0</v>
      </c>
      <c r="W389">
        <f t="shared" si="105"/>
        <v>5</v>
      </c>
      <c r="X389">
        <f t="shared" si="106"/>
        <v>54.4</v>
      </c>
      <c r="AA389" t="str">
        <f t="shared" si="107"/>
        <v>N</v>
      </c>
      <c r="AB389" t="str">
        <f t="shared" si="108"/>
        <v>N</v>
      </c>
      <c r="AC389">
        <f t="shared" si="109"/>
        <v>0</v>
      </c>
      <c r="AD389" t="str">
        <f t="shared" si="99"/>
        <v>N</v>
      </c>
      <c r="AE389" t="str">
        <f t="shared" si="100"/>
        <v>N</v>
      </c>
      <c r="AK389" s="12">
        <f t="shared" si="114"/>
        <v>238</v>
      </c>
      <c r="AL389" s="12"/>
    </row>
    <row r="390" spans="1:38" x14ac:dyDescent="0.25">
      <c r="A390" s="1" t="s">
        <v>531</v>
      </c>
      <c r="B390" s="1" t="s">
        <v>532</v>
      </c>
      <c r="C390">
        <v>5</v>
      </c>
      <c r="D390">
        <v>5</v>
      </c>
      <c r="E390">
        <v>3</v>
      </c>
      <c r="F390">
        <v>4</v>
      </c>
      <c r="G390">
        <v>5</v>
      </c>
      <c r="H390">
        <v>2</v>
      </c>
      <c r="I390">
        <v>97</v>
      </c>
      <c r="J390">
        <v>87</v>
      </c>
      <c r="K390">
        <v>7</v>
      </c>
      <c r="L390">
        <v>93</v>
      </c>
      <c r="M390">
        <v>19</v>
      </c>
      <c r="O390" t="str">
        <f t="shared" si="101"/>
        <v>N</v>
      </c>
      <c r="P390" t="str">
        <f t="shared" si="102"/>
        <v>N</v>
      </c>
      <c r="Q390">
        <f t="shared" si="103"/>
        <v>30.3</v>
      </c>
      <c r="R390">
        <f t="shared" si="110"/>
        <v>8</v>
      </c>
      <c r="S390">
        <f t="shared" si="111"/>
        <v>8</v>
      </c>
      <c r="T390">
        <f t="shared" si="112"/>
        <v>8</v>
      </c>
      <c r="U390">
        <f t="shared" si="113"/>
        <v>4</v>
      </c>
      <c r="V390">
        <f t="shared" si="104"/>
        <v>0</v>
      </c>
      <c r="W390">
        <f t="shared" si="105"/>
        <v>5</v>
      </c>
      <c r="X390">
        <f t="shared" si="106"/>
        <v>53.3</v>
      </c>
      <c r="AA390" t="str">
        <f t="shared" si="107"/>
        <v>N</v>
      </c>
      <c r="AB390" t="str">
        <f t="shared" si="108"/>
        <v>N</v>
      </c>
      <c r="AC390">
        <f t="shared" si="109"/>
        <v>0</v>
      </c>
      <c r="AD390" t="str">
        <f t="shared" si="99"/>
        <v>N</v>
      </c>
      <c r="AE390" t="str">
        <f t="shared" si="100"/>
        <v>N</v>
      </c>
      <c r="AK390" s="12">
        <f t="shared" si="114"/>
        <v>238</v>
      </c>
      <c r="AL390" s="12"/>
    </row>
    <row r="391" spans="1:38" x14ac:dyDescent="0.25">
      <c r="A391" s="1" t="s">
        <v>533</v>
      </c>
      <c r="B391" s="1" t="s">
        <v>45</v>
      </c>
      <c r="C391">
        <v>3</v>
      </c>
      <c r="D391">
        <v>6</v>
      </c>
      <c r="E391">
        <v>6</v>
      </c>
      <c r="F391">
        <v>6</v>
      </c>
      <c r="G391">
        <v>2</v>
      </c>
      <c r="H391">
        <v>5</v>
      </c>
      <c r="I391">
        <v>57</v>
      </c>
      <c r="J391">
        <v>44</v>
      </c>
      <c r="K391">
        <v>90</v>
      </c>
      <c r="L391">
        <v>33</v>
      </c>
      <c r="M391">
        <v>78</v>
      </c>
      <c r="O391" t="str">
        <f t="shared" si="101"/>
        <v>N</v>
      </c>
      <c r="P391" t="str">
        <f t="shared" si="102"/>
        <v>N</v>
      </c>
      <c r="Q391">
        <f t="shared" si="103"/>
        <v>30.2</v>
      </c>
      <c r="R391">
        <f t="shared" si="110"/>
        <v>4</v>
      </c>
      <c r="S391">
        <f t="shared" si="111"/>
        <v>6</v>
      </c>
      <c r="T391">
        <f t="shared" si="112"/>
        <v>8</v>
      </c>
      <c r="U391">
        <f t="shared" si="113"/>
        <v>0</v>
      </c>
      <c r="V391">
        <f t="shared" si="104"/>
        <v>2</v>
      </c>
      <c r="W391">
        <f t="shared" si="105"/>
        <v>3</v>
      </c>
      <c r="X391">
        <f t="shared" si="106"/>
        <v>63.2</v>
      </c>
      <c r="AA391" t="str">
        <f t="shared" si="107"/>
        <v>N</v>
      </c>
      <c r="AB391" t="str">
        <f t="shared" si="108"/>
        <v>N</v>
      </c>
      <c r="AC391">
        <f t="shared" si="109"/>
        <v>0</v>
      </c>
      <c r="AD391" t="str">
        <f t="shared" si="99"/>
        <v>N</v>
      </c>
      <c r="AE391" t="str">
        <f t="shared" si="100"/>
        <v>N</v>
      </c>
      <c r="AK391" s="12">
        <f t="shared" si="114"/>
        <v>239</v>
      </c>
      <c r="AL391" s="12"/>
    </row>
    <row r="392" spans="1:38" x14ac:dyDescent="0.25">
      <c r="A392" s="1" t="s">
        <v>534</v>
      </c>
      <c r="B392" s="1" t="s">
        <v>90</v>
      </c>
      <c r="C392">
        <v>2</v>
      </c>
      <c r="D392">
        <v>4</v>
      </c>
      <c r="E392">
        <v>5</v>
      </c>
      <c r="F392">
        <v>3</v>
      </c>
      <c r="G392">
        <v>2</v>
      </c>
      <c r="H392">
        <v>2</v>
      </c>
      <c r="I392">
        <v>35</v>
      </c>
      <c r="J392">
        <v>82</v>
      </c>
      <c r="K392">
        <v>52</v>
      </c>
      <c r="L392">
        <v>15</v>
      </c>
      <c r="M392">
        <v>51</v>
      </c>
      <c r="O392" t="str">
        <f t="shared" si="101"/>
        <v>N</v>
      </c>
      <c r="P392" t="str">
        <f t="shared" si="102"/>
        <v>N</v>
      </c>
      <c r="Q392">
        <f t="shared" si="103"/>
        <v>23.5</v>
      </c>
      <c r="R392">
        <f t="shared" si="110"/>
        <v>10</v>
      </c>
      <c r="S392">
        <f t="shared" si="111"/>
        <v>10</v>
      </c>
      <c r="T392">
        <f t="shared" si="112"/>
        <v>0</v>
      </c>
      <c r="U392">
        <f t="shared" si="113"/>
        <v>8</v>
      </c>
      <c r="V392">
        <f t="shared" si="104"/>
        <v>0</v>
      </c>
      <c r="W392">
        <f t="shared" si="105"/>
        <v>2</v>
      </c>
      <c r="X392">
        <f t="shared" si="106"/>
        <v>37.5</v>
      </c>
      <c r="AA392" t="str">
        <f t="shared" si="107"/>
        <v>N</v>
      </c>
      <c r="AB392" t="str">
        <f t="shared" si="108"/>
        <v>N</v>
      </c>
      <c r="AC392">
        <f t="shared" si="109"/>
        <v>0</v>
      </c>
      <c r="AD392" t="str">
        <f t="shared" si="99"/>
        <v>N</v>
      </c>
      <c r="AE392" t="str">
        <f t="shared" si="100"/>
        <v>N</v>
      </c>
      <c r="AK392" s="12">
        <f t="shared" si="114"/>
        <v>239</v>
      </c>
      <c r="AL392" s="12"/>
    </row>
    <row r="393" spans="1:38" x14ac:dyDescent="0.25">
      <c r="A393" s="1" t="s">
        <v>535</v>
      </c>
      <c r="B393" s="1" t="s">
        <v>536</v>
      </c>
      <c r="C393">
        <v>1</v>
      </c>
      <c r="D393">
        <v>5</v>
      </c>
      <c r="E393">
        <v>5</v>
      </c>
      <c r="F393">
        <v>6</v>
      </c>
      <c r="G393">
        <v>4</v>
      </c>
      <c r="H393">
        <v>6</v>
      </c>
      <c r="I393">
        <v>19</v>
      </c>
      <c r="J393">
        <v>32</v>
      </c>
      <c r="K393">
        <v>74</v>
      </c>
      <c r="L393">
        <v>31</v>
      </c>
      <c r="M393">
        <v>58</v>
      </c>
      <c r="O393" t="str">
        <f t="shared" si="101"/>
        <v>N</v>
      </c>
      <c r="P393" t="str">
        <f t="shared" si="102"/>
        <v>N</v>
      </c>
      <c r="Q393">
        <f t="shared" si="103"/>
        <v>21.4</v>
      </c>
      <c r="R393">
        <f t="shared" si="110"/>
        <v>8</v>
      </c>
      <c r="S393">
        <f t="shared" si="111"/>
        <v>4</v>
      </c>
      <c r="T393">
        <f t="shared" si="112"/>
        <v>0</v>
      </c>
      <c r="U393">
        <f t="shared" si="113"/>
        <v>0</v>
      </c>
      <c r="V393">
        <f t="shared" si="104"/>
        <v>0</v>
      </c>
      <c r="W393">
        <f t="shared" si="105"/>
        <v>1</v>
      </c>
      <c r="X393">
        <f t="shared" si="106"/>
        <v>56.4</v>
      </c>
      <c r="AA393" t="str">
        <f t="shared" si="107"/>
        <v>N</v>
      </c>
      <c r="AB393" t="str">
        <f t="shared" si="108"/>
        <v>N</v>
      </c>
      <c r="AC393">
        <f t="shared" si="109"/>
        <v>0</v>
      </c>
      <c r="AD393" t="str">
        <f t="shared" si="99"/>
        <v>N</v>
      </c>
      <c r="AE393" t="str">
        <f t="shared" si="100"/>
        <v>N</v>
      </c>
      <c r="AK393" s="12">
        <f t="shared" si="114"/>
        <v>240</v>
      </c>
      <c r="AL393" s="12"/>
    </row>
    <row r="394" spans="1:38" x14ac:dyDescent="0.25">
      <c r="A394" s="1" t="s">
        <v>537</v>
      </c>
      <c r="B394" s="1" t="s">
        <v>538</v>
      </c>
      <c r="C394">
        <v>0</v>
      </c>
      <c r="D394">
        <v>5</v>
      </c>
      <c r="E394">
        <v>2</v>
      </c>
      <c r="F394">
        <v>2</v>
      </c>
      <c r="G394">
        <v>5</v>
      </c>
      <c r="H394">
        <v>3</v>
      </c>
      <c r="I394">
        <v>45</v>
      </c>
      <c r="J394">
        <v>52</v>
      </c>
      <c r="K394">
        <v>32</v>
      </c>
      <c r="L394">
        <v>42</v>
      </c>
      <c r="M394">
        <v>33</v>
      </c>
      <c r="O394" t="str">
        <f t="shared" si="101"/>
        <v>N</v>
      </c>
      <c r="P394" t="str">
        <f t="shared" si="102"/>
        <v>N</v>
      </c>
      <c r="Q394">
        <f t="shared" si="103"/>
        <v>20.399999999999999</v>
      </c>
      <c r="R394">
        <f t="shared" si="110"/>
        <v>8</v>
      </c>
      <c r="S394">
        <f t="shared" si="111"/>
        <v>10</v>
      </c>
      <c r="T394">
        <f t="shared" si="112"/>
        <v>6</v>
      </c>
      <c r="U394">
        <f t="shared" si="113"/>
        <v>10</v>
      </c>
      <c r="V394">
        <f t="shared" si="104"/>
        <v>0</v>
      </c>
      <c r="W394">
        <f t="shared" si="105"/>
        <v>0</v>
      </c>
      <c r="X394">
        <f t="shared" si="106"/>
        <v>32.4</v>
      </c>
      <c r="AA394" t="str">
        <f t="shared" si="107"/>
        <v>N</v>
      </c>
      <c r="AB394" t="str">
        <f t="shared" si="108"/>
        <v>N</v>
      </c>
      <c r="AC394">
        <f t="shared" si="109"/>
        <v>0</v>
      </c>
      <c r="AD394" t="str">
        <f t="shared" si="99"/>
        <v>N</v>
      </c>
      <c r="AE394" t="str">
        <f t="shared" si="100"/>
        <v>N</v>
      </c>
      <c r="AK394" s="12">
        <f t="shared" si="114"/>
        <v>240</v>
      </c>
      <c r="AL394" s="12"/>
    </row>
    <row r="395" spans="1:38" x14ac:dyDescent="0.25">
      <c r="A395" s="1" t="s">
        <v>539</v>
      </c>
      <c r="B395" s="1" t="s">
        <v>540</v>
      </c>
      <c r="C395">
        <v>8</v>
      </c>
      <c r="D395">
        <v>5</v>
      </c>
      <c r="E395">
        <v>6</v>
      </c>
      <c r="F395">
        <v>2</v>
      </c>
      <c r="G395">
        <v>4</v>
      </c>
      <c r="H395">
        <v>3</v>
      </c>
      <c r="I395">
        <v>78</v>
      </c>
      <c r="J395">
        <v>38</v>
      </c>
      <c r="K395">
        <v>62</v>
      </c>
      <c r="L395">
        <v>45</v>
      </c>
      <c r="M395">
        <v>55</v>
      </c>
      <c r="O395" t="str">
        <f t="shared" si="101"/>
        <v>N</v>
      </c>
      <c r="P395" t="str">
        <f t="shared" si="102"/>
        <v>N</v>
      </c>
      <c r="Q395">
        <f t="shared" si="103"/>
        <v>27.8</v>
      </c>
      <c r="R395">
        <f t="shared" si="110"/>
        <v>0</v>
      </c>
      <c r="S395">
        <f t="shared" si="111"/>
        <v>0</v>
      </c>
      <c r="T395">
        <f t="shared" si="112"/>
        <v>8</v>
      </c>
      <c r="U395">
        <f t="shared" si="113"/>
        <v>4</v>
      </c>
      <c r="V395">
        <f t="shared" si="104"/>
        <v>0</v>
      </c>
      <c r="W395">
        <f t="shared" si="105"/>
        <v>8</v>
      </c>
      <c r="X395">
        <f t="shared" si="106"/>
        <v>55.8</v>
      </c>
      <c r="AA395" t="str">
        <f t="shared" si="107"/>
        <v>N</v>
      </c>
      <c r="AB395" t="str">
        <f t="shared" si="108"/>
        <v>N</v>
      </c>
      <c r="AC395">
        <f t="shared" si="109"/>
        <v>0</v>
      </c>
      <c r="AD395" t="str">
        <f t="shared" si="99"/>
        <v>N</v>
      </c>
      <c r="AE395" t="str">
        <f t="shared" si="100"/>
        <v>N</v>
      </c>
      <c r="AK395" s="12">
        <f t="shared" si="114"/>
        <v>241</v>
      </c>
      <c r="AL395" s="12"/>
    </row>
    <row r="396" spans="1:38" x14ac:dyDescent="0.25">
      <c r="A396" s="1" t="s">
        <v>541</v>
      </c>
      <c r="B396" s="1" t="s">
        <v>503</v>
      </c>
      <c r="C396">
        <v>6</v>
      </c>
      <c r="D396">
        <v>4</v>
      </c>
      <c r="E396">
        <v>2</v>
      </c>
      <c r="F396">
        <v>6</v>
      </c>
      <c r="G396">
        <v>2</v>
      </c>
      <c r="H396">
        <v>6</v>
      </c>
      <c r="I396">
        <v>20</v>
      </c>
      <c r="J396">
        <v>92</v>
      </c>
      <c r="K396">
        <v>44</v>
      </c>
      <c r="L396">
        <v>89</v>
      </c>
      <c r="M396">
        <v>79</v>
      </c>
      <c r="O396" t="str">
        <f t="shared" si="101"/>
        <v>N</v>
      </c>
      <c r="P396" t="str">
        <f t="shared" si="102"/>
        <v>N</v>
      </c>
      <c r="Q396">
        <f t="shared" si="103"/>
        <v>32.4</v>
      </c>
      <c r="R396">
        <f t="shared" si="110"/>
        <v>10</v>
      </c>
      <c r="S396">
        <f t="shared" si="111"/>
        <v>0</v>
      </c>
      <c r="T396">
        <f t="shared" si="112"/>
        <v>6</v>
      </c>
      <c r="U396">
        <f t="shared" si="113"/>
        <v>4</v>
      </c>
      <c r="V396">
        <f t="shared" si="104"/>
        <v>0</v>
      </c>
      <c r="W396">
        <f t="shared" si="105"/>
        <v>6</v>
      </c>
      <c r="X396">
        <f t="shared" si="106"/>
        <v>58.4</v>
      </c>
      <c r="AA396" t="str">
        <f t="shared" si="107"/>
        <v>N</v>
      </c>
      <c r="AB396" t="str">
        <f t="shared" si="108"/>
        <v>N</v>
      </c>
      <c r="AC396">
        <f t="shared" si="109"/>
        <v>0</v>
      </c>
      <c r="AD396" t="str">
        <f t="shared" si="99"/>
        <v>N</v>
      </c>
      <c r="AE396" t="str">
        <f t="shared" si="100"/>
        <v>N</v>
      </c>
      <c r="AK396" s="12">
        <f t="shared" si="114"/>
        <v>241</v>
      </c>
      <c r="AL396" s="12"/>
    </row>
    <row r="397" spans="1:38" x14ac:dyDescent="0.25">
      <c r="A397" s="1" t="s">
        <v>542</v>
      </c>
      <c r="B397" s="1" t="s">
        <v>117</v>
      </c>
      <c r="C397">
        <v>4</v>
      </c>
      <c r="D397">
        <v>2</v>
      </c>
      <c r="E397">
        <v>2</v>
      </c>
      <c r="F397">
        <v>4</v>
      </c>
      <c r="G397">
        <v>3</v>
      </c>
      <c r="H397">
        <v>3</v>
      </c>
      <c r="I397">
        <v>36</v>
      </c>
      <c r="J397">
        <v>79</v>
      </c>
      <c r="K397">
        <v>62</v>
      </c>
      <c r="L397">
        <v>8</v>
      </c>
      <c r="M397">
        <v>47</v>
      </c>
      <c r="O397" t="str">
        <f t="shared" si="101"/>
        <v>N</v>
      </c>
      <c r="P397" t="str">
        <f t="shared" si="102"/>
        <v>N</v>
      </c>
      <c r="Q397">
        <f t="shared" si="103"/>
        <v>23.2</v>
      </c>
      <c r="R397">
        <f t="shared" si="110"/>
        <v>0</v>
      </c>
      <c r="S397">
        <f t="shared" si="111"/>
        <v>10</v>
      </c>
      <c r="T397">
        <f t="shared" si="112"/>
        <v>0</v>
      </c>
      <c r="U397">
        <f t="shared" si="113"/>
        <v>10</v>
      </c>
      <c r="V397">
        <f t="shared" si="104"/>
        <v>0</v>
      </c>
      <c r="W397">
        <f t="shared" si="105"/>
        <v>4</v>
      </c>
      <c r="X397">
        <f t="shared" si="106"/>
        <v>41.2</v>
      </c>
      <c r="AA397" t="str">
        <f t="shared" si="107"/>
        <v>N</v>
      </c>
      <c r="AB397" t="str">
        <f t="shared" si="108"/>
        <v>N</v>
      </c>
      <c r="AC397">
        <f t="shared" si="109"/>
        <v>0</v>
      </c>
      <c r="AD397" t="str">
        <f t="shared" si="99"/>
        <v>N</v>
      </c>
      <c r="AE397" t="str">
        <f t="shared" si="100"/>
        <v>N</v>
      </c>
      <c r="AK397" s="12">
        <f t="shared" si="114"/>
        <v>241</v>
      </c>
      <c r="AL397" s="12"/>
    </row>
    <row r="398" spans="1:38" x14ac:dyDescent="0.25">
      <c r="A398" s="1" t="s">
        <v>543</v>
      </c>
      <c r="B398" s="1" t="s">
        <v>41</v>
      </c>
      <c r="C398">
        <v>0</v>
      </c>
      <c r="D398">
        <v>2</v>
      </c>
      <c r="E398">
        <v>2</v>
      </c>
      <c r="F398">
        <v>4</v>
      </c>
      <c r="G398">
        <v>2</v>
      </c>
      <c r="H398">
        <v>4</v>
      </c>
      <c r="I398">
        <v>24</v>
      </c>
      <c r="J398">
        <v>81</v>
      </c>
      <c r="K398">
        <v>74</v>
      </c>
      <c r="L398">
        <v>4</v>
      </c>
      <c r="M398">
        <v>92</v>
      </c>
      <c r="O398" t="str">
        <f t="shared" si="101"/>
        <v>N</v>
      </c>
      <c r="P398" t="str">
        <f t="shared" si="102"/>
        <v>N</v>
      </c>
      <c r="Q398">
        <f t="shared" si="103"/>
        <v>27.5</v>
      </c>
      <c r="R398">
        <f t="shared" si="110"/>
        <v>0</v>
      </c>
      <c r="S398">
        <f t="shared" si="111"/>
        <v>6</v>
      </c>
      <c r="T398">
        <f t="shared" si="112"/>
        <v>4</v>
      </c>
      <c r="U398">
        <f t="shared" si="113"/>
        <v>4</v>
      </c>
      <c r="V398">
        <f t="shared" si="104"/>
        <v>0</v>
      </c>
      <c r="W398">
        <f t="shared" si="105"/>
        <v>0</v>
      </c>
      <c r="X398">
        <f t="shared" si="106"/>
        <v>39.5</v>
      </c>
      <c r="AA398" t="str">
        <f t="shared" si="107"/>
        <v>N</v>
      </c>
      <c r="AB398" t="str">
        <f t="shared" si="108"/>
        <v>N</v>
      </c>
      <c r="AC398">
        <f t="shared" si="109"/>
        <v>0</v>
      </c>
      <c r="AD398" t="str">
        <f t="shared" si="99"/>
        <v>N</v>
      </c>
      <c r="AE398" t="str">
        <f t="shared" si="100"/>
        <v>N</v>
      </c>
      <c r="AK398" s="12">
        <f t="shared" si="114"/>
        <v>241</v>
      </c>
      <c r="AL398" s="12"/>
    </row>
    <row r="399" spans="1:38" x14ac:dyDescent="0.25">
      <c r="A399" s="1" t="s">
        <v>544</v>
      </c>
      <c r="B399" s="1" t="s">
        <v>324</v>
      </c>
      <c r="C399">
        <v>3</v>
      </c>
      <c r="D399">
        <v>3</v>
      </c>
      <c r="E399">
        <v>5</v>
      </c>
      <c r="F399">
        <v>6</v>
      </c>
      <c r="G399">
        <v>4</v>
      </c>
      <c r="H399">
        <v>3</v>
      </c>
      <c r="I399">
        <v>68</v>
      </c>
      <c r="J399">
        <v>76</v>
      </c>
      <c r="K399">
        <v>21</v>
      </c>
      <c r="L399">
        <v>59</v>
      </c>
      <c r="M399">
        <v>66</v>
      </c>
      <c r="O399" t="str">
        <f t="shared" si="101"/>
        <v>N</v>
      </c>
      <c r="P399" t="str">
        <f t="shared" si="102"/>
        <v>N</v>
      </c>
      <c r="Q399">
        <f t="shared" si="103"/>
        <v>29</v>
      </c>
      <c r="R399">
        <f t="shared" si="110"/>
        <v>0</v>
      </c>
      <c r="S399">
        <f t="shared" si="111"/>
        <v>6</v>
      </c>
      <c r="T399">
        <f t="shared" si="112"/>
        <v>0</v>
      </c>
      <c r="U399">
        <f t="shared" si="113"/>
        <v>6</v>
      </c>
      <c r="V399">
        <f t="shared" si="104"/>
        <v>0</v>
      </c>
      <c r="W399">
        <f t="shared" si="105"/>
        <v>3</v>
      </c>
      <c r="X399">
        <f t="shared" si="106"/>
        <v>60</v>
      </c>
      <c r="AA399" t="str">
        <f t="shared" si="107"/>
        <v>N</v>
      </c>
      <c r="AB399" t="str">
        <f t="shared" si="108"/>
        <v>N</v>
      </c>
      <c r="AC399">
        <f t="shared" si="109"/>
        <v>0</v>
      </c>
      <c r="AD399" t="str">
        <f t="shared" ref="AD399:AD462" si="115">IF(AC399&gt;=3,A399,"N")</f>
        <v>N</v>
      </c>
      <c r="AE399" t="str">
        <f t="shared" ref="AE399:AE462" si="116">IF(AC399&gt;=3,B399,"N")</f>
        <v>N</v>
      </c>
      <c r="AK399" s="12">
        <f t="shared" si="114"/>
        <v>242</v>
      </c>
      <c r="AL399" s="12"/>
    </row>
    <row r="400" spans="1:38" x14ac:dyDescent="0.25">
      <c r="A400" s="1" t="s">
        <v>545</v>
      </c>
      <c r="B400" s="1" t="s">
        <v>253</v>
      </c>
      <c r="C400">
        <v>4</v>
      </c>
      <c r="D400">
        <v>3</v>
      </c>
      <c r="E400">
        <v>2</v>
      </c>
      <c r="F400">
        <v>4</v>
      </c>
      <c r="G400">
        <v>4</v>
      </c>
      <c r="H400">
        <v>5</v>
      </c>
      <c r="I400">
        <v>70</v>
      </c>
      <c r="J400">
        <v>34</v>
      </c>
      <c r="K400">
        <v>18</v>
      </c>
      <c r="L400">
        <v>27</v>
      </c>
      <c r="M400">
        <v>70</v>
      </c>
      <c r="O400" t="str">
        <f t="shared" si="101"/>
        <v>N</v>
      </c>
      <c r="P400" t="str">
        <f t="shared" si="102"/>
        <v>N</v>
      </c>
      <c r="Q400">
        <f t="shared" si="103"/>
        <v>21.9</v>
      </c>
      <c r="R400">
        <f t="shared" si="110"/>
        <v>8</v>
      </c>
      <c r="S400">
        <f t="shared" si="111"/>
        <v>10</v>
      </c>
      <c r="T400">
        <f t="shared" si="112"/>
        <v>6</v>
      </c>
      <c r="U400">
        <f t="shared" si="113"/>
        <v>4</v>
      </c>
      <c r="V400">
        <f t="shared" si="104"/>
        <v>0</v>
      </c>
      <c r="W400">
        <f t="shared" si="105"/>
        <v>4</v>
      </c>
      <c r="X400">
        <f t="shared" si="106"/>
        <v>45.9</v>
      </c>
      <c r="AA400" t="str">
        <f t="shared" si="107"/>
        <v>N</v>
      </c>
      <c r="AB400" t="str">
        <f t="shared" si="108"/>
        <v>N</v>
      </c>
      <c r="AC400">
        <f t="shared" si="109"/>
        <v>0</v>
      </c>
      <c r="AD400" t="str">
        <f t="shared" si="115"/>
        <v>N</v>
      </c>
      <c r="AE400" t="str">
        <f t="shared" si="116"/>
        <v>N</v>
      </c>
      <c r="AK400" s="12">
        <f t="shared" si="114"/>
        <v>243</v>
      </c>
      <c r="AL400" s="12"/>
    </row>
    <row r="401" spans="1:38" x14ac:dyDescent="0.25">
      <c r="A401" s="1" t="s">
        <v>546</v>
      </c>
      <c r="B401" s="1" t="s">
        <v>249</v>
      </c>
      <c r="C401">
        <v>2</v>
      </c>
      <c r="D401">
        <v>4</v>
      </c>
      <c r="E401">
        <v>2</v>
      </c>
      <c r="F401">
        <v>4</v>
      </c>
      <c r="G401">
        <v>5</v>
      </c>
      <c r="H401">
        <v>2</v>
      </c>
      <c r="I401">
        <v>9</v>
      </c>
      <c r="J401">
        <v>76</v>
      </c>
      <c r="K401">
        <v>35</v>
      </c>
      <c r="L401">
        <v>83</v>
      </c>
      <c r="M401">
        <v>13</v>
      </c>
      <c r="O401" t="str">
        <f t="shared" si="101"/>
        <v>N</v>
      </c>
      <c r="P401" t="str">
        <f t="shared" si="102"/>
        <v>N</v>
      </c>
      <c r="Q401">
        <f t="shared" si="103"/>
        <v>21.6</v>
      </c>
      <c r="R401">
        <f t="shared" si="110"/>
        <v>0</v>
      </c>
      <c r="S401">
        <f t="shared" si="111"/>
        <v>6</v>
      </c>
      <c r="T401">
        <f t="shared" si="112"/>
        <v>6</v>
      </c>
      <c r="U401">
        <f t="shared" si="113"/>
        <v>8</v>
      </c>
      <c r="V401">
        <f t="shared" si="104"/>
        <v>0</v>
      </c>
      <c r="W401">
        <f t="shared" si="105"/>
        <v>2</v>
      </c>
      <c r="X401">
        <f t="shared" si="106"/>
        <v>37.6</v>
      </c>
      <c r="AA401" t="str">
        <f t="shared" si="107"/>
        <v>N</v>
      </c>
      <c r="AB401" t="str">
        <f t="shared" si="108"/>
        <v>N</v>
      </c>
      <c r="AC401">
        <f t="shared" si="109"/>
        <v>0</v>
      </c>
      <c r="AD401" t="str">
        <f t="shared" si="115"/>
        <v>N</v>
      </c>
      <c r="AE401" t="str">
        <f t="shared" si="116"/>
        <v>N</v>
      </c>
      <c r="AK401" s="12">
        <f t="shared" si="114"/>
        <v>243</v>
      </c>
      <c r="AL401" s="12"/>
    </row>
    <row r="402" spans="1:38" x14ac:dyDescent="0.25">
      <c r="A402" s="1" t="s">
        <v>547</v>
      </c>
      <c r="B402" s="1" t="s">
        <v>526</v>
      </c>
      <c r="C402">
        <v>6</v>
      </c>
      <c r="D402">
        <v>2</v>
      </c>
      <c r="E402">
        <v>4</v>
      </c>
      <c r="F402">
        <v>2</v>
      </c>
      <c r="G402">
        <v>3</v>
      </c>
      <c r="H402">
        <v>2</v>
      </c>
      <c r="I402">
        <v>63</v>
      </c>
      <c r="J402">
        <v>31</v>
      </c>
      <c r="K402">
        <v>2</v>
      </c>
      <c r="L402">
        <v>74</v>
      </c>
      <c r="M402">
        <v>15</v>
      </c>
      <c r="O402" t="str">
        <f t="shared" si="101"/>
        <v>N</v>
      </c>
      <c r="P402" t="str">
        <f t="shared" si="102"/>
        <v>N</v>
      </c>
      <c r="Q402">
        <f t="shared" si="103"/>
        <v>18.5</v>
      </c>
      <c r="R402">
        <f t="shared" si="110"/>
        <v>0</v>
      </c>
      <c r="S402">
        <f t="shared" si="111"/>
        <v>6</v>
      </c>
      <c r="T402">
        <f t="shared" si="112"/>
        <v>8</v>
      </c>
      <c r="U402">
        <f t="shared" si="113"/>
        <v>0</v>
      </c>
      <c r="V402">
        <f t="shared" si="104"/>
        <v>0</v>
      </c>
      <c r="W402">
        <f t="shared" si="105"/>
        <v>6</v>
      </c>
      <c r="X402">
        <f t="shared" si="106"/>
        <v>34.5</v>
      </c>
      <c r="AA402" t="str">
        <f t="shared" si="107"/>
        <v>N</v>
      </c>
      <c r="AB402" t="str">
        <f t="shared" si="108"/>
        <v>N</v>
      </c>
      <c r="AC402">
        <f t="shared" si="109"/>
        <v>0</v>
      </c>
      <c r="AD402" t="str">
        <f t="shared" si="115"/>
        <v>N</v>
      </c>
      <c r="AE402" t="str">
        <f t="shared" si="116"/>
        <v>N</v>
      </c>
      <c r="AK402" s="12">
        <f t="shared" si="114"/>
        <v>243</v>
      </c>
      <c r="AL402" s="12"/>
    </row>
    <row r="403" spans="1:38" x14ac:dyDescent="0.25">
      <c r="A403" s="1" t="s">
        <v>548</v>
      </c>
      <c r="B403" s="1" t="s">
        <v>126</v>
      </c>
      <c r="C403">
        <v>4</v>
      </c>
      <c r="D403">
        <v>6</v>
      </c>
      <c r="E403">
        <v>3</v>
      </c>
      <c r="F403">
        <v>5</v>
      </c>
      <c r="G403">
        <v>4</v>
      </c>
      <c r="H403">
        <v>4</v>
      </c>
      <c r="I403">
        <v>15</v>
      </c>
      <c r="J403">
        <v>57</v>
      </c>
      <c r="K403">
        <v>64</v>
      </c>
      <c r="L403">
        <v>60</v>
      </c>
      <c r="M403">
        <v>60</v>
      </c>
      <c r="O403" t="str">
        <f t="shared" si="101"/>
        <v>N</v>
      </c>
      <c r="P403" t="str">
        <f t="shared" si="102"/>
        <v>N</v>
      </c>
      <c r="Q403">
        <f t="shared" si="103"/>
        <v>25.6</v>
      </c>
      <c r="R403">
        <f t="shared" si="110"/>
        <v>6</v>
      </c>
      <c r="S403">
        <f t="shared" si="111"/>
        <v>0</v>
      </c>
      <c r="T403">
        <f t="shared" si="112"/>
        <v>4</v>
      </c>
      <c r="U403">
        <f t="shared" si="113"/>
        <v>0</v>
      </c>
      <c r="V403">
        <f t="shared" si="104"/>
        <v>2</v>
      </c>
      <c r="W403">
        <f t="shared" si="105"/>
        <v>4</v>
      </c>
      <c r="X403">
        <f t="shared" si="106"/>
        <v>55.6</v>
      </c>
      <c r="AA403" t="str">
        <f t="shared" si="107"/>
        <v>Odya</v>
      </c>
      <c r="AB403" t="str">
        <f t="shared" si="108"/>
        <v>Kacper</v>
      </c>
      <c r="AC403">
        <f t="shared" si="109"/>
        <v>0</v>
      </c>
      <c r="AD403" t="str">
        <f t="shared" si="115"/>
        <v>N</v>
      </c>
      <c r="AE403" t="str">
        <f t="shared" si="116"/>
        <v>N</v>
      </c>
      <c r="AK403" s="12">
        <f t="shared" si="114"/>
        <v>244</v>
      </c>
      <c r="AL403" s="12"/>
    </row>
    <row r="404" spans="1:38" x14ac:dyDescent="0.25">
      <c r="A404" s="1" t="s">
        <v>549</v>
      </c>
      <c r="B404" s="1" t="s">
        <v>355</v>
      </c>
      <c r="C404">
        <v>6</v>
      </c>
      <c r="D404">
        <v>4</v>
      </c>
      <c r="E404">
        <v>4</v>
      </c>
      <c r="F404">
        <v>2</v>
      </c>
      <c r="G404">
        <v>2</v>
      </c>
      <c r="H404">
        <v>2</v>
      </c>
      <c r="I404">
        <v>26</v>
      </c>
      <c r="J404">
        <v>6</v>
      </c>
      <c r="K404">
        <v>12</v>
      </c>
      <c r="L404">
        <v>71</v>
      </c>
      <c r="M404">
        <v>85</v>
      </c>
      <c r="O404" t="str">
        <f t="shared" si="101"/>
        <v>N</v>
      </c>
      <c r="P404" t="str">
        <f t="shared" si="102"/>
        <v>N</v>
      </c>
      <c r="Q404">
        <f t="shared" si="103"/>
        <v>20</v>
      </c>
      <c r="R404">
        <f t="shared" si="110"/>
        <v>4</v>
      </c>
      <c r="S404">
        <f t="shared" si="111"/>
        <v>8</v>
      </c>
      <c r="T404">
        <f t="shared" si="112"/>
        <v>6</v>
      </c>
      <c r="U404">
        <f t="shared" si="113"/>
        <v>6</v>
      </c>
      <c r="V404">
        <f t="shared" si="104"/>
        <v>0</v>
      </c>
      <c r="W404">
        <f t="shared" si="105"/>
        <v>6</v>
      </c>
      <c r="X404">
        <f t="shared" si="106"/>
        <v>32</v>
      </c>
      <c r="AA404" t="str">
        <f t="shared" si="107"/>
        <v>N</v>
      </c>
      <c r="AB404" t="str">
        <f t="shared" si="108"/>
        <v>N</v>
      </c>
      <c r="AC404">
        <f t="shared" si="109"/>
        <v>0</v>
      </c>
      <c r="AD404" t="str">
        <f t="shared" si="115"/>
        <v>N</v>
      </c>
      <c r="AE404" t="str">
        <f t="shared" si="116"/>
        <v>N</v>
      </c>
      <c r="AK404" s="12">
        <f t="shared" si="114"/>
        <v>244</v>
      </c>
      <c r="AL404" s="12"/>
    </row>
    <row r="405" spans="1:38" x14ac:dyDescent="0.25">
      <c r="A405" s="1" t="s">
        <v>550</v>
      </c>
      <c r="B405" s="1" t="s">
        <v>551</v>
      </c>
      <c r="C405">
        <v>5</v>
      </c>
      <c r="D405">
        <v>6</v>
      </c>
      <c r="E405">
        <v>2</v>
      </c>
      <c r="F405">
        <v>4</v>
      </c>
      <c r="G405">
        <v>4</v>
      </c>
      <c r="H405">
        <v>3</v>
      </c>
      <c r="I405">
        <v>3</v>
      </c>
      <c r="J405">
        <v>8</v>
      </c>
      <c r="K405">
        <v>22</v>
      </c>
      <c r="L405">
        <v>75</v>
      </c>
      <c r="M405">
        <v>52</v>
      </c>
      <c r="O405" t="str">
        <f t="shared" si="101"/>
        <v>N</v>
      </c>
      <c r="P405" t="str">
        <f t="shared" si="102"/>
        <v>N</v>
      </c>
      <c r="Q405">
        <f t="shared" si="103"/>
        <v>16</v>
      </c>
      <c r="R405">
        <f t="shared" si="110"/>
        <v>6</v>
      </c>
      <c r="S405">
        <f t="shared" si="111"/>
        <v>0</v>
      </c>
      <c r="T405">
        <f t="shared" si="112"/>
        <v>0</v>
      </c>
      <c r="U405">
        <f t="shared" si="113"/>
        <v>0</v>
      </c>
      <c r="V405">
        <f t="shared" si="104"/>
        <v>2</v>
      </c>
      <c r="W405">
        <f t="shared" si="105"/>
        <v>5</v>
      </c>
      <c r="X405">
        <f t="shared" si="106"/>
        <v>39</v>
      </c>
      <c r="AA405" t="str">
        <f t="shared" si="107"/>
        <v>N</v>
      </c>
      <c r="AB405" t="str">
        <f t="shared" si="108"/>
        <v>N</v>
      </c>
      <c r="AC405">
        <f t="shared" si="109"/>
        <v>0</v>
      </c>
      <c r="AD405" t="str">
        <f t="shared" si="115"/>
        <v>N</v>
      </c>
      <c r="AE405" t="str">
        <f t="shared" si="116"/>
        <v>N</v>
      </c>
      <c r="AK405" s="12">
        <f t="shared" si="114"/>
        <v>245</v>
      </c>
      <c r="AL405" s="12"/>
    </row>
    <row r="406" spans="1:38" x14ac:dyDescent="0.25">
      <c r="A406" s="1" t="s">
        <v>552</v>
      </c>
      <c r="B406" s="1" t="s">
        <v>553</v>
      </c>
      <c r="C406">
        <v>0</v>
      </c>
      <c r="D406">
        <v>5</v>
      </c>
      <c r="E406">
        <v>2</v>
      </c>
      <c r="F406">
        <v>4</v>
      </c>
      <c r="G406">
        <v>4</v>
      </c>
      <c r="H406">
        <v>4</v>
      </c>
      <c r="I406">
        <v>68</v>
      </c>
      <c r="J406">
        <v>77</v>
      </c>
      <c r="K406">
        <v>39</v>
      </c>
      <c r="L406">
        <v>95</v>
      </c>
      <c r="M406">
        <v>42</v>
      </c>
      <c r="O406" t="str">
        <f t="shared" si="101"/>
        <v>N</v>
      </c>
      <c r="P406" t="str">
        <f t="shared" si="102"/>
        <v>N</v>
      </c>
      <c r="Q406">
        <f t="shared" si="103"/>
        <v>32.1</v>
      </c>
      <c r="R406">
        <f t="shared" si="110"/>
        <v>0</v>
      </c>
      <c r="S406">
        <f t="shared" si="111"/>
        <v>6</v>
      </c>
      <c r="T406">
        <f t="shared" si="112"/>
        <v>6</v>
      </c>
      <c r="U406">
        <f t="shared" si="113"/>
        <v>4</v>
      </c>
      <c r="V406">
        <f t="shared" si="104"/>
        <v>0</v>
      </c>
      <c r="W406">
        <f t="shared" si="105"/>
        <v>0</v>
      </c>
      <c r="X406">
        <f t="shared" si="106"/>
        <v>50.1</v>
      </c>
      <c r="AA406" t="str">
        <f t="shared" si="107"/>
        <v>N</v>
      </c>
      <c r="AB406" t="str">
        <f t="shared" si="108"/>
        <v>N</v>
      </c>
      <c r="AC406">
        <f t="shared" si="109"/>
        <v>0</v>
      </c>
      <c r="AD406" t="str">
        <f t="shared" si="115"/>
        <v>N</v>
      </c>
      <c r="AE406" t="str">
        <f t="shared" si="116"/>
        <v>N</v>
      </c>
      <c r="AK406" s="12">
        <f t="shared" si="114"/>
        <v>245</v>
      </c>
      <c r="AL406" s="12"/>
    </row>
    <row r="407" spans="1:38" x14ac:dyDescent="0.25">
      <c r="A407" s="1" t="s">
        <v>554</v>
      </c>
      <c r="B407" s="1" t="s">
        <v>16</v>
      </c>
      <c r="C407">
        <v>4</v>
      </c>
      <c r="D407">
        <v>4</v>
      </c>
      <c r="E407">
        <v>3</v>
      </c>
      <c r="F407">
        <v>2</v>
      </c>
      <c r="G407">
        <v>5</v>
      </c>
      <c r="H407">
        <v>4</v>
      </c>
      <c r="I407">
        <v>65</v>
      </c>
      <c r="J407">
        <v>42</v>
      </c>
      <c r="K407">
        <v>95</v>
      </c>
      <c r="L407">
        <v>95</v>
      </c>
      <c r="M407">
        <v>95</v>
      </c>
      <c r="O407" t="str">
        <f t="shared" si="101"/>
        <v>N</v>
      </c>
      <c r="P407" t="str">
        <f t="shared" si="102"/>
        <v>N</v>
      </c>
      <c r="Q407">
        <f t="shared" si="103"/>
        <v>39.200000000000003</v>
      </c>
      <c r="R407">
        <f t="shared" si="110"/>
        <v>0</v>
      </c>
      <c r="S407">
        <f t="shared" si="111"/>
        <v>6</v>
      </c>
      <c r="T407">
        <f t="shared" si="112"/>
        <v>6</v>
      </c>
      <c r="U407">
        <f t="shared" si="113"/>
        <v>6</v>
      </c>
      <c r="V407">
        <f t="shared" si="104"/>
        <v>0</v>
      </c>
      <c r="W407">
        <f t="shared" si="105"/>
        <v>4</v>
      </c>
      <c r="X407">
        <f t="shared" si="106"/>
        <v>61.2</v>
      </c>
      <c r="AA407" t="str">
        <f t="shared" si="107"/>
        <v>N</v>
      </c>
      <c r="AB407" t="str">
        <f t="shared" si="108"/>
        <v>N</v>
      </c>
      <c r="AC407">
        <f t="shared" si="109"/>
        <v>0</v>
      </c>
      <c r="AD407" t="str">
        <f t="shared" si="115"/>
        <v>N</v>
      </c>
      <c r="AE407" t="str">
        <f t="shared" si="116"/>
        <v>N</v>
      </c>
      <c r="AK407" s="12">
        <f t="shared" si="114"/>
        <v>245</v>
      </c>
      <c r="AL407" s="12"/>
    </row>
    <row r="408" spans="1:38" x14ac:dyDescent="0.25">
      <c r="A408" s="1" t="s">
        <v>555</v>
      </c>
      <c r="B408" s="1" t="s">
        <v>64</v>
      </c>
      <c r="C408">
        <v>6</v>
      </c>
      <c r="D408">
        <v>2</v>
      </c>
      <c r="E408">
        <v>2</v>
      </c>
      <c r="F408">
        <v>2</v>
      </c>
      <c r="G408">
        <v>2</v>
      </c>
      <c r="H408">
        <v>4</v>
      </c>
      <c r="I408">
        <v>32</v>
      </c>
      <c r="J408">
        <v>39</v>
      </c>
      <c r="K408">
        <v>61</v>
      </c>
      <c r="L408">
        <v>67</v>
      </c>
      <c r="M408">
        <v>14</v>
      </c>
      <c r="O408" t="str">
        <f t="shared" si="101"/>
        <v>N</v>
      </c>
      <c r="P408" t="str">
        <f t="shared" si="102"/>
        <v>N</v>
      </c>
      <c r="Q408">
        <f t="shared" si="103"/>
        <v>21.3</v>
      </c>
      <c r="R408">
        <f t="shared" si="110"/>
        <v>4</v>
      </c>
      <c r="S408">
        <f t="shared" si="111"/>
        <v>0</v>
      </c>
      <c r="T408">
        <f t="shared" si="112"/>
        <v>8</v>
      </c>
      <c r="U408">
        <f t="shared" si="113"/>
        <v>6</v>
      </c>
      <c r="V408">
        <f t="shared" si="104"/>
        <v>0</v>
      </c>
      <c r="W408">
        <f t="shared" si="105"/>
        <v>6</v>
      </c>
      <c r="X408">
        <f t="shared" si="106"/>
        <v>33.299999999999997</v>
      </c>
      <c r="AA408" t="str">
        <f t="shared" si="107"/>
        <v>N</v>
      </c>
      <c r="AB408" t="str">
        <f t="shared" si="108"/>
        <v>N</v>
      </c>
      <c r="AC408">
        <f t="shared" si="109"/>
        <v>0</v>
      </c>
      <c r="AD408" t="str">
        <f t="shared" si="115"/>
        <v>N</v>
      </c>
      <c r="AE408" t="str">
        <f t="shared" si="116"/>
        <v>N</v>
      </c>
      <c r="AK408" s="12">
        <f t="shared" si="114"/>
        <v>245</v>
      </c>
      <c r="AL408" s="12"/>
    </row>
    <row r="409" spans="1:38" x14ac:dyDescent="0.25">
      <c r="A409" s="1" t="s">
        <v>466</v>
      </c>
      <c r="B409" s="1" t="s">
        <v>16</v>
      </c>
      <c r="C409">
        <v>8</v>
      </c>
      <c r="D409">
        <v>3</v>
      </c>
      <c r="E409">
        <v>5</v>
      </c>
      <c r="F409">
        <v>6</v>
      </c>
      <c r="G409">
        <v>3</v>
      </c>
      <c r="H409">
        <v>5</v>
      </c>
      <c r="I409">
        <v>7</v>
      </c>
      <c r="J409">
        <v>96</v>
      </c>
      <c r="K409">
        <v>85</v>
      </c>
      <c r="L409">
        <v>8</v>
      </c>
      <c r="M409">
        <v>46</v>
      </c>
      <c r="O409" t="str">
        <f t="shared" si="101"/>
        <v>N</v>
      </c>
      <c r="P409" t="str">
        <f t="shared" si="102"/>
        <v>N</v>
      </c>
      <c r="Q409">
        <f t="shared" si="103"/>
        <v>24.2</v>
      </c>
      <c r="R409">
        <f t="shared" si="110"/>
        <v>0</v>
      </c>
      <c r="S409">
        <f t="shared" si="111"/>
        <v>0</v>
      </c>
      <c r="T409">
        <f t="shared" si="112"/>
        <v>0</v>
      </c>
      <c r="U409">
        <f t="shared" si="113"/>
        <v>6</v>
      </c>
      <c r="V409">
        <f t="shared" si="104"/>
        <v>0</v>
      </c>
      <c r="W409">
        <f t="shared" si="105"/>
        <v>8</v>
      </c>
      <c r="X409">
        <f t="shared" si="106"/>
        <v>62.2</v>
      </c>
      <c r="AA409" t="str">
        <f t="shared" si="107"/>
        <v>N</v>
      </c>
      <c r="AB409" t="str">
        <f t="shared" si="108"/>
        <v>N</v>
      </c>
      <c r="AC409">
        <f t="shared" si="109"/>
        <v>0</v>
      </c>
      <c r="AD409" t="str">
        <f t="shared" si="115"/>
        <v>N</v>
      </c>
      <c r="AE409" t="str">
        <f t="shared" si="116"/>
        <v>N</v>
      </c>
      <c r="AK409" s="12">
        <f t="shared" si="114"/>
        <v>246</v>
      </c>
      <c r="AL409" s="12"/>
    </row>
    <row r="410" spans="1:38" x14ac:dyDescent="0.25">
      <c r="A410" s="1" t="s">
        <v>556</v>
      </c>
      <c r="B410" s="1" t="s">
        <v>367</v>
      </c>
      <c r="C410">
        <v>7</v>
      </c>
      <c r="D410">
        <v>5</v>
      </c>
      <c r="E410">
        <v>5</v>
      </c>
      <c r="F410">
        <v>5</v>
      </c>
      <c r="G410">
        <v>2</v>
      </c>
      <c r="H410">
        <v>2</v>
      </c>
      <c r="I410">
        <v>35</v>
      </c>
      <c r="J410">
        <v>95</v>
      </c>
      <c r="K410">
        <v>11</v>
      </c>
      <c r="L410">
        <v>36</v>
      </c>
      <c r="M410">
        <v>19</v>
      </c>
      <c r="O410" t="str">
        <f t="shared" si="101"/>
        <v>N</v>
      </c>
      <c r="P410" t="str">
        <f t="shared" si="102"/>
        <v>N</v>
      </c>
      <c r="Q410">
        <f t="shared" si="103"/>
        <v>19.600000000000001</v>
      </c>
      <c r="R410">
        <f t="shared" si="110"/>
        <v>8</v>
      </c>
      <c r="S410">
        <f t="shared" si="111"/>
        <v>10</v>
      </c>
      <c r="T410">
        <f t="shared" si="112"/>
        <v>4</v>
      </c>
      <c r="U410">
        <f t="shared" si="113"/>
        <v>8</v>
      </c>
      <c r="V410">
        <f t="shared" si="104"/>
        <v>0</v>
      </c>
      <c r="W410">
        <f t="shared" si="105"/>
        <v>7</v>
      </c>
      <c r="X410">
        <f t="shared" si="106"/>
        <v>42.6</v>
      </c>
      <c r="AA410" t="str">
        <f t="shared" si="107"/>
        <v>N</v>
      </c>
      <c r="AB410" t="str">
        <f t="shared" si="108"/>
        <v>N</v>
      </c>
      <c r="AC410">
        <f t="shared" si="109"/>
        <v>0</v>
      </c>
      <c r="AD410" t="str">
        <f t="shared" si="115"/>
        <v>N</v>
      </c>
      <c r="AE410" t="str">
        <f t="shared" si="116"/>
        <v>N</v>
      </c>
      <c r="AK410" s="12">
        <f t="shared" si="114"/>
        <v>247</v>
      </c>
      <c r="AL410" s="12"/>
    </row>
    <row r="411" spans="1:38" x14ac:dyDescent="0.25">
      <c r="A411" s="1" t="s">
        <v>557</v>
      </c>
      <c r="B411" s="1" t="s">
        <v>558</v>
      </c>
      <c r="C411">
        <v>1</v>
      </c>
      <c r="D411">
        <v>4</v>
      </c>
      <c r="E411">
        <v>4</v>
      </c>
      <c r="F411">
        <v>6</v>
      </c>
      <c r="G411">
        <v>3</v>
      </c>
      <c r="H411">
        <v>4</v>
      </c>
      <c r="I411">
        <v>73</v>
      </c>
      <c r="J411">
        <v>61</v>
      </c>
      <c r="K411">
        <v>49</v>
      </c>
      <c r="L411">
        <v>70</v>
      </c>
      <c r="M411">
        <v>52</v>
      </c>
      <c r="O411" t="str">
        <f t="shared" si="101"/>
        <v>N</v>
      </c>
      <c r="P411" t="str">
        <f t="shared" si="102"/>
        <v>N</v>
      </c>
      <c r="Q411">
        <f t="shared" si="103"/>
        <v>30.5</v>
      </c>
      <c r="R411">
        <f t="shared" si="110"/>
        <v>8</v>
      </c>
      <c r="S411">
        <f t="shared" si="111"/>
        <v>8</v>
      </c>
      <c r="T411">
        <f t="shared" si="112"/>
        <v>0</v>
      </c>
      <c r="U411">
        <f t="shared" si="113"/>
        <v>0</v>
      </c>
      <c r="V411">
        <f t="shared" si="104"/>
        <v>0</v>
      </c>
      <c r="W411">
        <f t="shared" si="105"/>
        <v>1</v>
      </c>
      <c r="X411">
        <f t="shared" si="106"/>
        <v>57.5</v>
      </c>
      <c r="AA411" t="str">
        <f t="shared" si="107"/>
        <v>N</v>
      </c>
      <c r="AB411" t="str">
        <f t="shared" si="108"/>
        <v>N</v>
      </c>
      <c r="AC411">
        <f t="shared" si="109"/>
        <v>0</v>
      </c>
      <c r="AD411" t="str">
        <f t="shared" si="115"/>
        <v>N</v>
      </c>
      <c r="AE411" t="str">
        <f t="shared" si="116"/>
        <v>N</v>
      </c>
      <c r="AK411" s="12">
        <f t="shared" si="114"/>
        <v>247</v>
      </c>
      <c r="AL411" s="12"/>
    </row>
    <row r="412" spans="1:38" x14ac:dyDescent="0.25">
      <c r="A412" s="1" t="s">
        <v>559</v>
      </c>
      <c r="B412" s="1" t="s">
        <v>145</v>
      </c>
      <c r="C412">
        <v>8</v>
      </c>
      <c r="D412">
        <v>2</v>
      </c>
      <c r="E412">
        <v>5</v>
      </c>
      <c r="F412">
        <v>2</v>
      </c>
      <c r="G412">
        <v>2</v>
      </c>
      <c r="H412">
        <v>6</v>
      </c>
      <c r="I412">
        <v>52</v>
      </c>
      <c r="J412">
        <v>90</v>
      </c>
      <c r="K412">
        <v>95</v>
      </c>
      <c r="L412">
        <v>83</v>
      </c>
      <c r="M412">
        <v>23</v>
      </c>
      <c r="O412" t="str">
        <f t="shared" si="101"/>
        <v>N</v>
      </c>
      <c r="P412" t="str">
        <f t="shared" si="102"/>
        <v>N</v>
      </c>
      <c r="Q412">
        <f t="shared" si="103"/>
        <v>34.299999999999997</v>
      </c>
      <c r="R412">
        <f t="shared" si="110"/>
        <v>6</v>
      </c>
      <c r="S412">
        <f t="shared" si="111"/>
        <v>10</v>
      </c>
      <c r="T412">
        <f t="shared" si="112"/>
        <v>4</v>
      </c>
      <c r="U412">
        <f t="shared" si="113"/>
        <v>6</v>
      </c>
      <c r="V412">
        <f t="shared" si="104"/>
        <v>0</v>
      </c>
      <c r="W412">
        <f t="shared" si="105"/>
        <v>8</v>
      </c>
      <c r="X412">
        <f t="shared" si="106"/>
        <v>60.3</v>
      </c>
      <c r="AA412" t="str">
        <f t="shared" si="107"/>
        <v>N</v>
      </c>
      <c r="AB412" t="str">
        <f t="shared" si="108"/>
        <v>N</v>
      </c>
      <c r="AC412">
        <f t="shared" si="109"/>
        <v>0</v>
      </c>
      <c r="AD412" t="str">
        <f t="shared" si="115"/>
        <v>N</v>
      </c>
      <c r="AE412" t="str">
        <f t="shared" si="116"/>
        <v>N</v>
      </c>
      <c r="AK412" s="12">
        <f t="shared" si="114"/>
        <v>247</v>
      </c>
      <c r="AL412" s="12"/>
    </row>
    <row r="413" spans="1:38" x14ac:dyDescent="0.25">
      <c r="A413" s="1" t="s">
        <v>418</v>
      </c>
      <c r="B413" s="1" t="s">
        <v>32</v>
      </c>
      <c r="C413">
        <v>8</v>
      </c>
      <c r="D413">
        <v>5</v>
      </c>
      <c r="E413">
        <v>6</v>
      </c>
      <c r="F413">
        <v>5</v>
      </c>
      <c r="G413">
        <v>6</v>
      </c>
      <c r="H413">
        <v>5</v>
      </c>
      <c r="I413">
        <v>5</v>
      </c>
      <c r="J413">
        <v>84</v>
      </c>
      <c r="K413">
        <v>88</v>
      </c>
      <c r="L413">
        <v>35</v>
      </c>
      <c r="M413">
        <v>40</v>
      </c>
      <c r="O413" t="str">
        <f t="shared" si="101"/>
        <v>N</v>
      </c>
      <c r="P413" t="str">
        <f t="shared" si="102"/>
        <v>N</v>
      </c>
      <c r="Q413">
        <f t="shared" si="103"/>
        <v>25.2</v>
      </c>
      <c r="R413">
        <f t="shared" si="110"/>
        <v>8</v>
      </c>
      <c r="S413">
        <f t="shared" si="111"/>
        <v>0</v>
      </c>
      <c r="T413">
        <f t="shared" si="112"/>
        <v>0</v>
      </c>
      <c r="U413">
        <f t="shared" si="113"/>
        <v>10</v>
      </c>
      <c r="V413">
        <f t="shared" si="104"/>
        <v>0</v>
      </c>
      <c r="W413">
        <f t="shared" si="105"/>
        <v>8</v>
      </c>
      <c r="X413">
        <f t="shared" si="106"/>
        <v>69.2</v>
      </c>
      <c r="AA413" t="str">
        <f t="shared" si="107"/>
        <v>N</v>
      </c>
      <c r="AB413" t="str">
        <f t="shared" si="108"/>
        <v>N</v>
      </c>
      <c r="AC413">
        <f t="shared" si="109"/>
        <v>0</v>
      </c>
      <c r="AD413" t="str">
        <f t="shared" si="115"/>
        <v>N</v>
      </c>
      <c r="AE413" t="str">
        <f t="shared" si="116"/>
        <v>N</v>
      </c>
      <c r="AK413" s="12">
        <f t="shared" si="114"/>
        <v>248</v>
      </c>
      <c r="AL413" s="12"/>
    </row>
    <row r="414" spans="1:38" x14ac:dyDescent="0.25">
      <c r="A414" s="1" t="s">
        <v>123</v>
      </c>
      <c r="B414" s="1" t="s">
        <v>273</v>
      </c>
      <c r="C414">
        <v>5</v>
      </c>
      <c r="D414">
        <v>4</v>
      </c>
      <c r="E414">
        <v>6</v>
      </c>
      <c r="F414">
        <v>2</v>
      </c>
      <c r="G414">
        <v>3</v>
      </c>
      <c r="H414">
        <v>4</v>
      </c>
      <c r="I414">
        <v>53</v>
      </c>
      <c r="J414">
        <v>57</v>
      </c>
      <c r="K414">
        <v>30</v>
      </c>
      <c r="L414">
        <v>7</v>
      </c>
      <c r="M414">
        <v>52</v>
      </c>
      <c r="O414" t="str">
        <f t="shared" si="101"/>
        <v>N</v>
      </c>
      <c r="P414" t="str">
        <f t="shared" si="102"/>
        <v>N</v>
      </c>
      <c r="Q414">
        <f t="shared" si="103"/>
        <v>19.899999999999999</v>
      </c>
      <c r="R414">
        <f t="shared" si="110"/>
        <v>10</v>
      </c>
      <c r="S414">
        <f t="shared" si="111"/>
        <v>8</v>
      </c>
      <c r="T414">
        <f t="shared" si="112"/>
        <v>10</v>
      </c>
      <c r="U414">
        <f t="shared" si="113"/>
        <v>8</v>
      </c>
      <c r="V414">
        <f t="shared" si="104"/>
        <v>0</v>
      </c>
      <c r="W414">
        <f t="shared" si="105"/>
        <v>5</v>
      </c>
      <c r="X414">
        <f t="shared" si="106"/>
        <v>44.9</v>
      </c>
      <c r="AA414" t="str">
        <f t="shared" si="107"/>
        <v>N</v>
      </c>
      <c r="AB414" t="str">
        <f t="shared" si="108"/>
        <v>N</v>
      </c>
      <c r="AC414">
        <f t="shared" si="109"/>
        <v>0</v>
      </c>
      <c r="AD414" t="str">
        <f t="shared" si="115"/>
        <v>N</v>
      </c>
      <c r="AE414" t="str">
        <f t="shared" si="116"/>
        <v>N</v>
      </c>
      <c r="AK414" s="12">
        <f t="shared" si="114"/>
        <v>249</v>
      </c>
      <c r="AL414" s="12"/>
    </row>
    <row r="415" spans="1:38" x14ac:dyDescent="0.25">
      <c r="A415" s="1" t="s">
        <v>560</v>
      </c>
      <c r="B415" s="1" t="s">
        <v>145</v>
      </c>
      <c r="C415">
        <v>4</v>
      </c>
      <c r="D415">
        <v>2</v>
      </c>
      <c r="E415">
        <v>4</v>
      </c>
      <c r="F415">
        <v>5</v>
      </c>
      <c r="G415">
        <v>5</v>
      </c>
      <c r="H415">
        <v>4</v>
      </c>
      <c r="I415">
        <v>52</v>
      </c>
      <c r="J415">
        <v>73</v>
      </c>
      <c r="K415">
        <v>12</v>
      </c>
      <c r="L415">
        <v>3</v>
      </c>
      <c r="M415">
        <v>7</v>
      </c>
      <c r="O415" t="str">
        <f t="shared" si="101"/>
        <v>N</v>
      </c>
      <c r="P415" t="str">
        <f t="shared" si="102"/>
        <v>N</v>
      </c>
      <c r="Q415">
        <f t="shared" si="103"/>
        <v>14.7</v>
      </c>
      <c r="R415">
        <f t="shared" si="110"/>
        <v>10</v>
      </c>
      <c r="S415">
        <f t="shared" si="111"/>
        <v>0</v>
      </c>
      <c r="T415">
        <f t="shared" si="112"/>
        <v>4</v>
      </c>
      <c r="U415">
        <f t="shared" si="113"/>
        <v>6</v>
      </c>
      <c r="V415">
        <f t="shared" si="104"/>
        <v>0</v>
      </c>
      <c r="W415">
        <f t="shared" si="105"/>
        <v>4</v>
      </c>
      <c r="X415">
        <f t="shared" si="106"/>
        <v>46.7</v>
      </c>
      <c r="AA415" t="str">
        <f t="shared" si="107"/>
        <v>N</v>
      </c>
      <c r="AB415" t="str">
        <f t="shared" si="108"/>
        <v>N</v>
      </c>
      <c r="AC415">
        <f t="shared" si="109"/>
        <v>0</v>
      </c>
      <c r="AD415" t="str">
        <f t="shared" si="115"/>
        <v>N</v>
      </c>
      <c r="AE415" t="str">
        <f t="shared" si="116"/>
        <v>N</v>
      </c>
      <c r="AK415" s="12">
        <f t="shared" si="114"/>
        <v>250</v>
      </c>
      <c r="AL415" s="12"/>
    </row>
    <row r="416" spans="1:38" x14ac:dyDescent="0.25">
      <c r="A416" s="1" t="s">
        <v>561</v>
      </c>
      <c r="B416" s="1" t="s">
        <v>133</v>
      </c>
      <c r="C416">
        <v>7</v>
      </c>
      <c r="D416">
        <v>4</v>
      </c>
      <c r="E416">
        <v>3</v>
      </c>
      <c r="F416">
        <v>2</v>
      </c>
      <c r="G416">
        <v>5</v>
      </c>
      <c r="H416">
        <v>5</v>
      </c>
      <c r="I416">
        <v>41</v>
      </c>
      <c r="J416">
        <v>23</v>
      </c>
      <c r="K416">
        <v>84</v>
      </c>
      <c r="L416">
        <v>93</v>
      </c>
      <c r="M416">
        <v>6</v>
      </c>
      <c r="O416" t="str">
        <f t="shared" si="101"/>
        <v>N</v>
      </c>
      <c r="P416" t="str">
        <f t="shared" si="102"/>
        <v>N</v>
      </c>
      <c r="Q416">
        <f t="shared" si="103"/>
        <v>24.7</v>
      </c>
      <c r="R416">
        <f t="shared" si="110"/>
        <v>6</v>
      </c>
      <c r="S416">
        <f t="shared" si="111"/>
        <v>8</v>
      </c>
      <c r="T416">
        <f t="shared" si="112"/>
        <v>8</v>
      </c>
      <c r="U416">
        <f t="shared" si="113"/>
        <v>6</v>
      </c>
      <c r="V416">
        <f t="shared" si="104"/>
        <v>0</v>
      </c>
      <c r="W416">
        <f t="shared" si="105"/>
        <v>7</v>
      </c>
      <c r="X416">
        <f t="shared" si="106"/>
        <v>51.7</v>
      </c>
      <c r="AA416" t="str">
        <f t="shared" si="107"/>
        <v>N</v>
      </c>
      <c r="AB416" t="str">
        <f t="shared" si="108"/>
        <v>N</v>
      </c>
      <c r="AC416">
        <f t="shared" si="109"/>
        <v>0</v>
      </c>
      <c r="AD416" t="str">
        <f t="shared" si="115"/>
        <v>N</v>
      </c>
      <c r="AE416" t="str">
        <f t="shared" si="116"/>
        <v>N</v>
      </c>
      <c r="AK416" s="12">
        <f t="shared" si="114"/>
        <v>251</v>
      </c>
      <c r="AL416" s="12"/>
    </row>
    <row r="417" spans="1:38" x14ac:dyDescent="0.25">
      <c r="A417" s="1" t="s">
        <v>562</v>
      </c>
      <c r="B417" s="1" t="s">
        <v>369</v>
      </c>
      <c r="C417">
        <v>3</v>
      </c>
      <c r="D417">
        <v>3</v>
      </c>
      <c r="E417">
        <v>4</v>
      </c>
      <c r="F417">
        <v>4</v>
      </c>
      <c r="G417">
        <v>5</v>
      </c>
      <c r="H417">
        <v>5</v>
      </c>
      <c r="I417">
        <v>44</v>
      </c>
      <c r="J417">
        <v>90</v>
      </c>
      <c r="K417">
        <v>71</v>
      </c>
      <c r="L417">
        <v>41</v>
      </c>
      <c r="M417">
        <v>60</v>
      </c>
      <c r="O417" t="str">
        <f t="shared" si="101"/>
        <v>N</v>
      </c>
      <c r="P417" t="str">
        <f t="shared" si="102"/>
        <v>N</v>
      </c>
      <c r="Q417">
        <f t="shared" si="103"/>
        <v>30.6</v>
      </c>
      <c r="R417">
        <f t="shared" si="110"/>
        <v>4</v>
      </c>
      <c r="S417">
        <f t="shared" si="111"/>
        <v>0</v>
      </c>
      <c r="T417">
        <f t="shared" si="112"/>
        <v>8</v>
      </c>
      <c r="U417">
        <f t="shared" si="113"/>
        <v>8</v>
      </c>
      <c r="V417">
        <f t="shared" si="104"/>
        <v>0</v>
      </c>
      <c r="W417">
        <f t="shared" si="105"/>
        <v>3</v>
      </c>
      <c r="X417">
        <f t="shared" si="106"/>
        <v>61.6</v>
      </c>
      <c r="AA417" t="str">
        <f t="shared" si="107"/>
        <v>N</v>
      </c>
      <c r="AB417" t="str">
        <f t="shared" si="108"/>
        <v>N</v>
      </c>
      <c r="AC417">
        <f t="shared" si="109"/>
        <v>0</v>
      </c>
      <c r="AD417" t="str">
        <f t="shared" si="115"/>
        <v>N</v>
      </c>
      <c r="AE417" t="str">
        <f t="shared" si="116"/>
        <v>N</v>
      </c>
      <c r="AK417" s="12">
        <f t="shared" si="114"/>
        <v>252</v>
      </c>
      <c r="AL417" s="12"/>
    </row>
    <row r="418" spans="1:38" x14ac:dyDescent="0.25">
      <c r="A418" s="1" t="s">
        <v>563</v>
      </c>
      <c r="B418" s="1" t="s">
        <v>101</v>
      </c>
      <c r="C418">
        <v>0</v>
      </c>
      <c r="D418">
        <v>5</v>
      </c>
      <c r="E418">
        <v>2</v>
      </c>
      <c r="F418">
        <v>4</v>
      </c>
      <c r="G418">
        <v>2</v>
      </c>
      <c r="H418">
        <v>6</v>
      </c>
      <c r="I418">
        <v>27</v>
      </c>
      <c r="J418">
        <v>56</v>
      </c>
      <c r="K418">
        <v>54</v>
      </c>
      <c r="L418">
        <v>99</v>
      </c>
      <c r="M418">
        <v>27</v>
      </c>
      <c r="O418" t="str">
        <f t="shared" si="101"/>
        <v>N</v>
      </c>
      <c r="P418" t="str">
        <f t="shared" si="102"/>
        <v>N</v>
      </c>
      <c r="Q418">
        <f t="shared" si="103"/>
        <v>26.3</v>
      </c>
      <c r="R418">
        <f t="shared" si="110"/>
        <v>6</v>
      </c>
      <c r="S418">
        <f t="shared" si="111"/>
        <v>6</v>
      </c>
      <c r="T418">
        <f t="shared" si="112"/>
        <v>8</v>
      </c>
      <c r="U418">
        <f t="shared" si="113"/>
        <v>8</v>
      </c>
      <c r="V418">
        <f t="shared" si="104"/>
        <v>0</v>
      </c>
      <c r="W418">
        <f t="shared" si="105"/>
        <v>0</v>
      </c>
      <c r="X418">
        <f t="shared" si="106"/>
        <v>42.3</v>
      </c>
      <c r="AA418" t="str">
        <f t="shared" si="107"/>
        <v>N</v>
      </c>
      <c r="AB418" t="str">
        <f t="shared" si="108"/>
        <v>N</v>
      </c>
      <c r="AC418">
        <f t="shared" si="109"/>
        <v>0</v>
      </c>
      <c r="AD418" t="str">
        <f t="shared" si="115"/>
        <v>N</v>
      </c>
      <c r="AE418" t="str">
        <f t="shared" si="116"/>
        <v>N</v>
      </c>
      <c r="AK418" s="12">
        <f t="shared" si="114"/>
        <v>252</v>
      </c>
      <c r="AL418" s="12"/>
    </row>
    <row r="419" spans="1:38" x14ac:dyDescent="0.25">
      <c r="A419" s="1" t="s">
        <v>564</v>
      </c>
      <c r="B419" s="1" t="s">
        <v>145</v>
      </c>
      <c r="C419">
        <v>6</v>
      </c>
      <c r="D419">
        <v>4</v>
      </c>
      <c r="E419">
        <v>5</v>
      </c>
      <c r="F419">
        <v>6</v>
      </c>
      <c r="G419">
        <v>2</v>
      </c>
      <c r="H419">
        <v>5</v>
      </c>
      <c r="I419">
        <v>56</v>
      </c>
      <c r="J419">
        <v>47</v>
      </c>
      <c r="K419">
        <v>34</v>
      </c>
      <c r="L419">
        <v>65</v>
      </c>
      <c r="M419">
        <v>87</v>
      </c>
      <c r="O419" t="str">
        <f t="shared" si="101"/>
        <v>N</v>
      </c>
      <c r="P419" t="str">
        <f t="shared" si="102"/>
        <v>N</v>
      </c>
      <c r="Q419">
        <f t="shared" si="103"/>
        <v>28.9</v>
      </c>
      <c r="R419">
        <f t="shared" si="110"/>
        <v>0</v>
      </c>
      <c r="S419">
        <f t="shared" si="111"/>
        <v>6</v>
      </c>
      <c r="T419">
        <f t="shared" si="112"/>
        <v>0</v>
      </c>
      <c r="U419">
        <f t="shared" si="113"/>
        <v>10</v>
      </c>
      <c r="V419">
        <f t="shared" si="104"/>
        <v>0</v>
      </c>
      <c r="W419">
        <f t="shared" si="105"/>
        <v>6</v>
      </c>
      <c r="X419">
        <f t="shared" si="106"/>
        <v>60.9</v>
      </c>
      <c r="AA419" t="str">
        <f t="shared" si="107"/>
        <v>N</v>
      </c>
      <c r="AB419" t="str">
        <f t="shared" si="108"/>
        <v>N</v>
      </c>
      <c r="AC419">
        <f t="shared" si="109"/>
        <v>0</v>
      </c>
      <c r="AD419" t="str">
        <f t="shared" si="115"/>
        <v>N</v>
      </c>
      <c r="AE419" t="str">
        <f t="shared" si="116"/>
        <v>N</v>
      </c>
      <c r="AK419" s="12">
        <f t="shared" si="114"/>
        <v>253</v>
      </c>
      <c r="AL419" s="12"/>
    </row>
    <row r="420" spans="1:38" x14ac:dyDescent="0.25">
      <c r="A420" s="1" t="s">
        <v>565</v>
      </c>
      <c r="B420" s="1" t="s">
        <v>302</v>
      </c>
      <c r="C420">
        <v>3</v>
      </c>
      <c r="D420">
        <v>5</v>
      </c>
      <c r="E420">
        <v>6</v>
      </c>
      <c r="F420">
        <v>4</v>
      </c>
      <c r="G420">
        <v>6</v>
      </c>
      <c r="H420">
        <v>6</v>
      </c>
      <c r="I420">
        <v>79</v>
      </c>
      <c r="J420">
        <v>52</v>
      </c>
      <c r="K420">
        <v>11</v>
      </c>
      <c r="L420">
        <v>9</v>
      </c>
      <c r="M420">
        <v>83</v>
      </c>
      <c r="O420" t="str">
        <f t="shared" si="101"/>
        <v>N</v>
      </c>
      <c r="P420" t="str">
        <f t="shared" si="102"/>
        <v>N</v>
      </c>
      <c r="Q420">
        <f t="shared" si="103"/>
        <v>23.4</v>
      </c>
      <c r="R420">
        <f t="shared" si="110"/>
        <v>8</v>
      </c>
      <c r="S420">
        <f t="shared" si="111"/>
        <v>10</v>
      </c>
      <c r="T420">
        <f t="shared" si="112"/>
        <v>0</v>
      </c>
      <c r="U420">
        <f t="shared" si="113"/>
        <v>8</v>
      </c>
      <c r="V420">
        <f t="shared" si="104"/>
        <v>0</v>
      </c>
      <c r="W420">
        <f t="shared" si="105"/>
        <v>3</v>
      </c>
      <c r="X420">
        <f t="shared" si="106"/>
        <v>62.4</v>
      </c>
      <c r="AA420" t="str">
        <f t="shared" si="107"/>
        <v>N</v>
      </c>
      <c r="AB420" t="str">
        <f t="shared" si="108"/>
        <v>N</v>
      </c>
      <c r="AC420">
        <f t="shared" si="109"/>
        <v>0</v>
      </c>
      <c r="AD420" t="str">
        <f t="shared" si="115"/>
        <v>N</v>
      </c>
      <c r="AE420" t="str">
        <f t="shared" si="116"/>
        <v>N</v>
      </c>
      <c r="AK420" s="12">
        <f t="shared" si="114"/>
        <v>254</v>
      </c>
      <c r="AL420" s="12"/>
    </row>
    <row r="421" spans="1:38" x14ac:dyDescent="0.25">
      <c r="A421" s="1" t="s">
        <v>566</v>
      </c>
      <c r="B421" s="1" t="s">
        <v>174</v>
      </c>
      <c r="C421">
        <v>6</v>
      </c>
      <c r="D421">
        <v>5</v>
      </c>
      <c r="E421">
        <v>5</v>
      </c>
      <c r="F421">
        <v>5</v>
      </c>
      <c r="G421">
        <v>4</v>
      </c>
      <c r="H421">
        <v>4</v>
      </c>
      <c r="I421">
        <v>34</v>
      </c>
      <c r="J421">
        <v>15</v>
      </c>
      <c r="K421">
        <v>40</v>
      </c>
      <c r="L421">
        <v>85</v>
      </c>
      <c r="M421">
        <v>52</v>
      </c>
      <c r="O421" t="str">
        <f t="shared" si="101"/>
        <v>N</v>
      </c>
      <c r="P421" t="str">
        <f t="shared" si="102"/>
        <v>N</v>
      </c>
      <c r="Q421">
        <f t="shared" si="103"/>
        <v>22.6</v>
      </c>
      <c r="R421">
        <f t="shared" si="110"/>
        <v>10</v>
      </c>
      <c r="S421">
        <f t="shared" si="111"/>
        <v>6</v>
      </c>
      <c r="T421">
        <f t="shared" si="112"/>
        <v>10</v>
      </c>
      <c r="U421">
        <f t="shared" si="113"/>
        <v>10</v>
      </c>
      <c r="V421">
        <f t="shared" si="104"/>
        <v>0</v>
      </c>
      <c r="W421">
        <f t="shared" si="105"/>
        <v>6</v>
      </c>
      <c r="X421">
        <f t="shared" si="106"/>
        <v>56.6</v>
      </c>
      <c r="AA421" t="str">
        <f t="shared" si="107"/>
        <v>N</v>
      </c>
      <c r="AB421" t="str">
        <f t="shared" si="108"/>
        <v>N</v>
      </c>
      <c r="AC421">
        <f t="shared" si="109"/>
        <v>0</v>
      </c>
      <c r="AD421" t="str">
        <f t="shared" si="115"/>
        <v>N</v>
      </c>
      <c r="AE421" t="str">
        <f t="shared" si="116"/>
        <v>N</v>
      </c>
      <c r="AK421" s="12">
        <f t="shared" si="114"/>
        <v>255</v>
      </c>
      <c r="AL421" s="12"/>
    </row>
    <row r="422" spans="1:38" x14ac:dyDescent="0.25">
      <c r="A422" s="1" t="s">
        <v>567</v>
      </c>
      <c r="B422" s="1" t="s">
        <v>568</v>
      </c>
      <c r="C422">
        <v>1</v>
      </c>
      <c r="D422">
        <v>3</v>
      </c>
      <c r="E422">
        <v>4</v>
      </c>
      <c r="F422">
        <v>6</v>
      </c>
      <c r="G422">
        <v>6</v>
      </c>
      <c r="H422">
        <v>3</v>
      </c>
      <c r="I422">
        <v>52</v>
      </c>
      <c r="J422">
        <v>36</v>
      </c>
      <c r="K422">
        <v>41</v>
      </c>
      <c r="L422">
        <v>96</v>
      </c>
      <c r="M422">
        <v>66</v>
      </c>
      <c r="O422" t="str">
        <f t="shared" si="101"/>
        <v>N</v>
      </c>
      <c r="P422" t="str">
        <f t="shared" si="102"/>
        <v>N</v>
      </c>
      <c r="Q422">
        <f t="shared" si="103"/>
        <v>29.1</v>
      </c>
      <c r="R422">
        <f t="shared" si="110"/>
        <v>8</v>
      </c>
      <c r="S422">
        <f t="shared" si="111"/>
        <v>8</v>
      </c>
      <c r="T422">
        <f t="shared" si="112"/>
        <v>6</v>
      </c>
      <c r="U422">
        <f t="shared" si="113"/>
        <v>6</v>
      </c>
      <c r="V422">
        <f t="shared" si="104"/>
        <v>0</v>
      </c>
      <c r="W422">
        <f t="shared" si="105"/>
        <v>1</v>
      </c>
      <c r="X422">
        <f t="shared" si="106"/>
        <v>60.1</v>
      </c>
      <c r="AA422" t="str">
        <f t="shared" si="107"/>
        <v>N</v>
      </c>
      <c r="AB422" t="str">
        <f t="shared" si="108"/>
        <v>N</v>
      </c>
      <c r="AC422">
        <f t="shared" si="109"/>
        <v>0</v>
      </c>
      <c r="AD422" t="str">
        <f t="shared" si="115"/>
        <v>N</v>
      </c>
      <c r="AE422" t="str">
        <f t="shared" si="116"/>
        <v>N</v>
      </c>
      <c r="AK422" s="12">
        <f t="shared" si="114"/>
        <v>256</v>
      </c>
      <c r="AL422" s="12"/>
    </row>
    <row r="423" spans="1:38" x14ac:dyDescent="0.25">
      <c r="A423" s="1" t="s">
        <v>569</v>
      </c>
      <c r="B423" s="1" t="s">
        <v>222</v>
      </c>
      <c r="C423">
        <v>5</v>
      </c>
      <c r="D423">
        <v>4</v>
      </c>
      <c r="E423">
        <v>6</v>
      </c>
      <c r="F423">
        <v>5</v>
      </c>
      <c r="G423">
        <v>5</v>
      </c>
      <c r="H423">
        <v>3</v>
      </c>
      <c r="I423">
        <v>41</v>
      </c>
      <c r="J423">
        <v>35</v>
      </c>
      <c r="K423">
        <v>54</v>
      </c>
      <c r="L423">
        <v>14</v>
      </c>
      <c r="M423">
        <v>29</v>
      </c>
      <c r="O423" t="str">
        <f t="shared" si="101"/>
        <v>N</v>
      </c>
      <c r="P423" t="str">
        <f t="shared" si="102"/>
        <v>N</v>
      </c>
      <c r="Q423">
        <f t="shared" si="103"/>
        <v>17.3</v>
      </c>
      <c r="R423">
        <f t="shared" si="110"/>
        <v>6</v>
      </c>
      <c r="S423">
        <f t="shared" si="111"/>
        <v>10</v>
      </c>
      <c r="T423">
        <f t="shared" si="112"/>
        <v>10</v>
      </c>
      <c r="U423">
        <f t="shared" si="113"/>
        <v>4</v>
      </c>
      <c r="V423">
        <f t="shared" si="104"/>
        <v>0</v>
      </c>
      <c r="W423">
        <f t="shared" si="105"/>
        <v>5</v>
      </c>
      <c r="X423">
        <f t="shared" si="106"/>
        <v>52.3</v>
      </c>
      <c r="AA423" t="str">
        <f t="shared" si="107"/>
        <v>N</v>
      </c>
      <c r="AB423" t="str">
        <f t="shared" si="108"/>
        <v>N</v>
      </c>
      <c r="AC423">
        <f t="shared" si="109"/>
        <v>0</v>
      </c>
      <c r="AD423" t="str">
        <f t="shared" si="115"/>
        <v>N</v>
      </c>
      <c r="AE423" t="str">
        <f t="shared" si="116"/>
        <v>N</v>
      </c>
      <c r="AK423" s="12">
        <f t="shared" si="114"/>
        <v>257</v>
      </c>
      <c r="AL423" s="12"/>
    </row>
    <row r="424" spans="1:38" x14ac:dyDescent="0.25">
      <c r="A424" s="1" t="s">
        <v>570</v>
      </c>
      <c r="B424" s="1" t="s">
        <v>571</v>
      </c>
      <c r="C424">
        <v>5</v>
      </c>
      <c r="D424">
        <v>3</v>
      </c>
      <c r="E424">
        <v>5</v>
      </c>
      <c r="F424">
        <v>5</v>
      </c>
      <c r="G424">
        <v>3</v>
      </c>
      <c r="H424">
        <v>2</v>
      </c>
      <c r="I424">
        <v>25</v>
      </c>
      <c r="J424">
        <v>24</v>
      </c>
      <c r="K424">
        <v>28</v>
      </c>
      <c r="L424">
        <v>21</v>
      </c>
      <c r="M424">
        <v>24</v>
      </c>
      <c r="O424" t="str">
        <f t="shared" si="101"/>
        <v>N</v>
      </c>
      <c r="P424" t="str">
        <f t="shared" si="102"/>
        <v>N</v>
      </c>
      <c r="Q424">
        <f t="shared" si="103"/>
        <v>12.2</v>
      </c>
      <c r="R424">
        <f t="shared" si="110"/>
        <v>10</v>
      </c>
      <c r="S424">
        <f t="shared" si="111"/>
        <v>8</v>
      </c>
      <c r="T424">
        <f t="shared" si="112"/>
        <v>8</v>
      </c>
      <c r="U424">
        <f t="shared" si="113"/>
        <v>4</v>
      </c>
      <c r="V424">
        <f t="shared" si="104"/>
        <v>0</v>
      </c>
      <c r="W424">
        <f t="shared" si="105"/>
        <v>5</v>
      </c>
      <c r="X424">
        <f t="shared" si="106"/>
        <v>37.200000000000003</v>
      </c>
      <c r="AA424" t="str">
        <f t="shared" si="107"/>
        <v>N</v>
      </c>
      <c r="AB424" t="str">
        <f t="shared" si="108"/>
        <v>N</v>
      </c>
      <c r="AC424">
        <f t="shared" si="109"/>
        <v>0</v>
      </c>
      <c r="AD424" t="str">
        <f t="shared" si="115"/>
        <v>N</v>
      </c>
      <c r="AE424" t="str">
        <f t="shared" si="116"/>
        <v>N</v>
      </c>
      <c r="AK424" s="12">
        <f t="shared" si="114"/>
        <v>258</v>
      </c>
      <c r="AL424" s="12"/>
    </row>
    <row r="425" spans="1:38" x14ac:dyDescent="0.25">
      <c r="A425" s="1" t="s">
        <v>572</v>
      </c>
      <c r="B425" s="1" t="s">
        <v>177</v>
      </c>
      <c r="C425">
        <v>3</v>
      </c>
      <c r="D425">
        <v>4</v>
      </c>
      <c r="E425">
        <v>2</v>
      </c>
      <c r="F425">
        <v>5</v>
      </c>
      <c r="G425">
        <v>2</v>
      </c>
      <c r="H425">
        <v>6</v>
      </c>
      <c r="I425">
        <v>80</v>
      </c>
      <c r="J425">
        <v>86</v>
      </c>
      <c r="K425">
        <v>29</v>
      </c>
      <c r="L425">
        <v>32</v>
      </c>
      <c r="M425">
        <v>85</v>
      </c>
      <c r="O425" t="str">
        <f t="shared" si="101"/>
        <v>N</v>
      </c>
      <c r="P425" t="str">
        <f t="shared" si="102"/>
        <v>N</v>
      </c>
      <c r="Q425">
        <f t="shared" si="103"/>
        <v>31.2</v>
      </c>
      <c r="R425">
        <f t="shared" si="110"/>
        <v>8</v>
      </c>
      <c r="S425">
        <f t="shared" si="111"/>
        <v>8</v>
      </c>
      <c r="T425">
        <f t="shared" si="112"/>
        <v>4</v>
      </c>
      <c r="U425">
        <f t="shared" si="113"/>
        <v>0</v>
      </c>
      <c r="V425">
        <f t="shared" si="104"/>
        <v>0</v>
      </c>
      <c r="W425">
        <f t="shared" si="105"/>
        <v>3</v>
      </c>
      <c r="X425">
        <f t="shared" si="106"/>
        <v>52.2</v>
      </c>
      <c r="AA425" t="str">
        <f t="shared" si="107"/>
        <v>N</v>
      </c>
      <c r="AB425" t="str">
        <f t="shared" si="108"/>
        <v>N</v>
      </c>
      <c r="AC425">
        <f t="shared" si="109"/>
        <v>0</v>
      </c>
      <c r="AD425" t="str">
        <f t="shared" si="115"/>
        <v>N</v>
      </c>
      <c r="AE425" t="str">
        <f t="shared" si="116"/>
        <v>N</v>
      </c>
      <c r="AK425" s="12">
        <f t="shared" si="114"/>
        <v>258</v>
      </c>
      <c r="AL425" s="12"/>
    </row>
    <row r="426" spans="1:38" x14ac:dyDescent="0.25">
      <c r="A426" s="1" t="s">
        <v>573</v>
      </c>
      <c r="B426" s="1" t="s">
        <v>526</v>
      </c>
      <c r="C426">
        <v>4</v>
      </c>
      <c r="D426">
        <v>3</v>
      </c>
      <c r="E426">
        <v>5</v>
      </c>
      <c r="F426">
        <v>6</v>
      </c>
      <c r="G426">
        <v>3</v>
      </c>
      <c r="H426">
        <v>4</v>
      </c>
      <c r="I426">
        <v>68</v>
      </c>
      <c r="J426">
        <v>19</v>
      </c>
      <c r="K426">
        <v>94</v>
      </c>
      <c r="L426">
        <v>92</v>
      </c>
      <c r="M426">
        <v>62</v>
      </c>
      <c r="O426" t="str">
        <f t="shared" si="101"/>
        <v>N</v>
      </c>
      <c r="P426" t="str">
        <f t="shared" si="102"/>
        <v>N</v>
      </c>
      <c r="Q426">
        <f t="shared" si="103"/>
        <v>33.5</v>
      </c>
      <c r="R426">
        <f t="shared" si="110"/>
        <v>0</v>
      </c>
      <c r="S426">
        <f t="shared" si="111"/>
        <v>8</v>
      </c>
      <c r="T426">
        <f t="shared" si="112"/>
        <v>0</v>
      </c>
      <c r="U426">
        <f t="shared" si="113"/>
        <v>10</v>
      </c>
      <c r="V426">
        <f t="shared" si="104"/>
        <v>0</v>
      </c>
      <c r="W426">
        <f t="shared" si="105"/>
        <v>4</v>
      </c>
      <c r="X426">
        <f t="shared" si="106"/>
        <v>65.5</v>
      </c>
      <c r="AA426" t="str">
        <f t="shared" si="107"/>
        <v>N</v>
      </c>
      <c r="AB426" t="str">
        <f t="shared" si="108"/>
        <v>N</v>
      </c>
      <c r="AC426">
        <f t="shared" si="109"/>
        <v>0</v>
      </c>
      <c r="AD426" t="str">
        <f t="shared" si="115"/>
        <v>N</v>
      </c>
      <c r="AE426" t="str">
        <f t="shared" si="116"/>
        <v>N</v>
      </c>
      <c r="AK426" s="12">
        <f t="shared" si="114"/>
        <v>258</v>
      </c>
      <c r="AL426" s="12"/>
    </row>
    <row r="427" spans="1:38" x14ac:dyDescent="0.25">
      <c r="A427" s="1" t="s">
        <v>574</v>
      </c>
      <c r="B427" s="1" t="s">
        <v>575</v>
      </c>
      <c r="C427">
        <v>4</v>
      </c>
      <c r="D427">
        <v>2</v>
      </c>
      <c r="E427">
        <v>5</v>
      </c>
      <c r="F427">
        <v>2</v>
      </c>
      <c r="G427">
        <v>5</v>
      </c>
      <c r="H427">
        <v>4</v>
      </c>
      <c r="I427">
        <v>74</v>
      </c>
      <c r="J427">
        <v>85</v>
      </c>
      <c r="K427">
        <v>21</v>
      </c>
      <c r="L427">
        <v>33</v>
      </c>
      <c r="M427">
        <v>9</v>
      </c>
      <c r="O427" t="str">
        <f t="shared" si="101"/>
        <v>N</v>
      </c>
      <c r="P427" t="str">
        <f t="shared" si="102"/>
        <v>N</v>
      </c>
      <c r="Q427">
        <f t="shared" si="103"/>
        <v>22.2</v>
      </c>
      <c r="R427">
        <f t="shared" si="110"/>
        <v>8</v>
      </c>
      <c r="S427">
        <f t="shared" si="111"/>
        <v>10</v>
      </c>
      <c r="T427">
        <f t="shared" si="112"/>
        <v>4</v>
      </c>
      <c r="U427">
        <f t="shared" si="113"/>
        <v>6</v>
      </c>
      <c r="V427">
        <f t="shared" si="104"/>
        <v>0</v>
      </c>
      <c r="W427">
        <f t="shared" si="105"/>
        <v>4</v>
      </c>
      <c r="X427">
        <f t="shared" si="106"/>
        <v>48.2</v>
      </c>
      <c r="AA427" t="str">
        <f t="shared" si="107"/>
        <v>N</v>
      </c>
      <c r="AB427" t="str">
        <f t="shared" si="108"/>
        <v>N</v>
      </c>
      <c r="AC427">
        <f t="shared" si="109"/>
        <v>0</v>
      </c>
      <c r="AD427" t="str">
        <f t="shared" si="115"/>
        <v>N</v>
      </c>
      <c r="AE427" t="str">
        <f t="shared" si="116"/>
        <v>N</v>
      </c>
      <c r="AK427" s="12">
        <f t="shared" si="114"/>
        <v>259</v>
      </c>
      <c r="AL427" s="12"/>
    </row>
    <row r="428" spans="1:38" x14ac:dyDescent="0.25">
      <c r="A428" s="1" t="s">
        <v>403</v>
      </c>
      <c r="B428" s="1" t="s">
        <v>64</v>
      </c>
      <c r="C428">
        <v>0</v>
      </c>
      <c r="D428">
        <v>2</v>
      </c>
      <c r="E428">
        <v>3</v>
      </c>
      <c r="F428">
        <v>5</v>
      </c>
      <c r="G428">
        <v>4</v>
      </c>
      <c r="H428">
        <v>6</v>
      </c>
      <c r="I428">
        <v>40</v>
      </c>
      <c r="J428">
        <v>46</v>
      </c>
      <c r="K428">
        <v>1</v>
      </c>
      <c r="L428">
        <v>98</v>
      </c>
      <c r="M428">
        <v>39</v>
      </c>
      <c r="O428" t="str">
        <f t="shared" si="101"/>
        <v>N</v>
      </c>
      <c r="P428" t="str">
        <f t="shared" si="102"/>
        <v>N</v>
      </c>
      <c r="Q428">
        <f t="shared" si="103"/>
        <v>22.4</v>
      </c>
      <c r="R428">
        <f t="shared" si="110"/>
        <v>8</v>
      </c>
      <c r="S428">
        <f t="shared" si="111"/>
        <v>0</v>
      </c>
      <c r="T428">
        <f t="shared" si="112"/>
        <v>8</v>
      </c>
      <c r="U428">
        <f t="shared" si="113"/>
        <v>6</v>
      </c>
      <c r="V428">
        <f t="shared" si="104"/>
        <v>0</v>
      </c>
      <c r="W428">
        <f t="shared" si="105"/>
        <v>0</v>
      </c>
      <c r="X428">
        <f t="shared" si="106"/>
        <v>50.4</v>
      </c>
      <c r="AA428" t="str">
        <f t="shared" si="107"/>
        <v>N</v>
      </c>
      <c r="AB428" t="str">
        <f t="shared" si="108"/>
        <v>N</v>
      </c>
      <c r="AC428">
        <f t="shared" si="109"/>
        <v>0</v>
      </c>
      <c r="AD428" t="str">
        <f t="shared" si="115"/>
        <v>N</v>
      </c>
      <c r="AE428" t="str">
        <f t="shared" si="116"/>
        <v>N</v>
      </c>
      <c r="AK428" s="12">
        <f t="shared" si="114"/>
        <v>260</v>
      </c>
      <c r="AL428" s="12"/>
    </row>
    <row r="429" spans="1:38" x14ac:dyDescent="0.25">
      <c r="A429" s="1" t="s">
        <v>576</v>
      </c>
      <c r="B429" s="1" t="s">
        <v>430</v>
      </c>
      <c r="C429">
        <v>7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1</v>
      </c>
      <c r="J429">
        <v>25</v>
      </c>
      <c r="K429">
        <v>33</v>
      </c>
      <c r="L429">
        <v>91</v>
      </c>
      <c r="M429">
        <v>60</v>
      </c>
      <c r="O429" t="str">
        <f t="shared" si="101"/>
        <v>N</v>
      </c>
      <c r="P429" t="str">
        <f t="shared" si="102"/>
        <v>N</v>
      </c>
      <c r="Q429">
        <f t="shared" si="103"/>
        <v>21</v>
      </c>
      <c r="R429">
        <f t="shared" si="110"/>
        <v>4</v>
      </c>
      <c r="S429">
        <f t="shared" si="111"/>
        <v>8</v>
      </c>
      <c r="T429">
        <f t="shared" si="112"/>
        <v>6</v>
      </c>
      <c r="U429">
        <f t="shared" si="113"/>
        <v>10</v>
      </c>
      <c r="V429">
        <f t="shared" si="104"/>
        <v>0</v>
      </c>
      <c r="W429">
        <f t="shared" si="105"/>
        <v>7</v>
      </c>
      <c r="X429">
        <f t="shared" si="106"/>
        <v>28</v>
      </c>
      <c r="AA429" t="str">
        <f t="shared" si="107"/>
        <v>N</v>
      </c>
      <c r="AB429" t="str">
        <f t="shared" si="108"/>
        <v>N</v>
      </c>
      <c r="AC429">
        <f t="shared" si="109"/>
        <v>0</v>
      </c>
      <c r="AD429" t="str">
        <f t="shared" si="115"/>
        <v>N</v>
      </c>
      <c r="AE429" t="str">
        <f t="shared" si="116"/>
        <v>N</v>
      </c>
      <c r="AK429" s="12">
        <f t="shared" si="114"/>
        <v>260</v>
      </c>
      <c r="AL429" s="12"/>
    </row>
    <row r="430" spans="1:38" x14ac:dyDescent="0.25">
      <c r="A430" s="1" t="s">
        <v>577</v>
      </c>
      <c r="B430" s="1" t="s">
        <v>360</v>
      </c>
      <c r="C430">
        <v>3</v>
      </c>
      <c r="D430">
        <v>3</v>
      </c>
      <c r="E430">
        <v>6</v>
      </c>
      <c r="F430">
        <v>4</v>
      </c>
      <c r="G430">
        <v>4</v>
      </c>
      <c r="H430">
        <v>3</v>
      </c>
      <c r="I430">
        <v>87</v>
      </c>
      <c r="J430">
        <v>50</v>
      </c>
      <c r="K430">
        <v>61</v>
      </c>
      <c r="L430">
        <v>48</v>
      </c>
      <c r="M430">
        <v>86</v>
      </c>
      <c r="O430" t="str">
        <f t="shared" si="101"/>
        <v>N</v>
      </c>
      <c r="P430" t="str">
        <f t="shared" si="102"/>
        <v>N</v>
      </c>
      <c r="Q430">
        <f t="shared" si="103"/>
        <v>33.200000000000003</v>
      </c>
      <c r="R430">
        <f t="shared" si="110"/>
        <v>0</v>
      </c>
      <c r="S430">
        <f t="shared" si="111"/>
        <v>0</v>
      </c>
      <c r="T430">
        <f t="shared" si="112"/>
        <v>0</v>
      </c>
      <c r="U430">
        <f t="shared" si="113"/>
        <v>0</v>
      </c>
      <c r="V430">
        <f t="shared" si="104"/>
        <v>0</v>
      </c>
      <c r="W430">
        <f t="shared" si="105"/>
        <v>3</v>
      </c>
      <c r="X430">
        <f t="shared" si="106"/>
        <v>62.2</v>
      </c>
      <c r="AA430" t="str">
        <f t="shared" si="107"/>
        <v>N</v>
      </c>
      <c r="AB430" t="str">
        <f t="shared" si="108"/>
        <v>N</v>
      </c>
      <c r="AC430">
        <f t="shared" si="109"/>
        <v>0</v>
      </c>
      <c r="AD430" t="str">
        <f t="shared" si="115"/>
        <v>N</v>
      </c>
      <c r="AE430" t="str">
        <f t="shared" si="116"/>
        <v>N</v>
      </c>
      <c r="AK430" s="12">
        <f t="shared" si="114"/>
        <v>260</v>
      </c>
      <c r="AL430" s="12"/>
    </row>
    <row r="431" spans="1:38" x14ac:dyDescent="0.25">
      <c r="A431" s="1" t="s">
        <v>578</v>
      </c>
      <c r="B431" s="1" t="s">
        <v>579</v>
      </c>
      <c r="C431">
        <v>5</v>
      </c>
      <c r="D431">
        <v>6</v>
      </c>
      <c r="E431">
        <v>4</v>
      </c>
      <c r="F431">
        <v>2</v>
      </c>
      <c r="G431">
        <v>4</v>
      </c>
      <c r="H431">
        <v>3</v>
      </c>
      <c r="I431">
        <v>100</v>
      </c>
      <c r="J431">
        <v>74</v>
      </c>
      <c r="K431">
        <v>76</v>
      </c>
      <c r="L431">
        <v>47</v>
      </c>
      <c r="M431">
        <v>29</v>
      </c>
      <c r="O431" t="str">
        <f t="shared" si="101"/>
        <v>N</v>
      </c>
      <c r="P431" t="str">
        <f t="shared" si="102"/>
        <v>N</v>
      </c>
      <c r="Q431">
        <f t="shared" si="103"/>
        <v>32.6</v>
      </c>
      <c r="R431">
        <f t="shared" si="110"/>
        <v>10</v>
      </c>
      <c r="S431">
        <f t="shared" si="111"/>
        <v>6</v>
      </c>
      <c r="T431">
        <f t="shared" si="112"/>
        <v>6</v>
      </c>
      <c r="U431">
        <f t="shared" si="113"/>
        <v>4</v>
      </c>
      <c r="V431">
        <f t="shared" si="104"/>
        <v>2</v>
      </c>
      <c r="W431">
        <f t="shared" si="105"/>
        <v>5</v>
      </c>
      <c r="X431">
        <f t="shared" si="106"/>
        <v>55.6</v>
      </c>
      <c r="AA431" t="str">
        <f t="shared" si="107"/>
        <v>Sokolnicka</v>
      </c>
      <c r="AB431" t="str">
        <f t="shared" si="108"/>
        <v>Inga</v>
      </c>
      <c r="AC431">
        <f t="shared" si="109"/>
        <v>1</v>
      </c>
      <c r="AD431" t="str">
        <f t="shared" si="115"/>
        <v>N</v>
      </c>
      <c r="AE431" t="str">
        <f t="shared" si="116"/>
        <v>N</v>
      </c>
      <c r="AK431" s="12">
        <f t="shared" si="114"/>
        <v>260</v>
      </c>
      <c r="AL431" s="12"/>
    </row>
    <row r="432" spans="1:38" x14ac:dyDescent="0.25">
      <c r="A432" s="1" t="s">
        <v>580</v>
      </c>
      <c r="B432" s="1" t="s">
        <v>14</v>
      </c>
      <c r="C432">
        <v>1</v>
      </c>
      <c r="D432">
        <v>6</v>
      </c>
      <c r="E432">
        <v>5</v>
      </c>
      <c r="F432">
        <v>2</v>
      </c>
      <c r="G432">
        <v>5</v>
      </c>
      <c r="H432">
        <v>5</v>
      </c>
      <c r="I432">
        <v>59</v>
      </c>
      <c r="J432">
        <v>30</v>
      </c>
      <c r="K432">
        <v>96</v>
      </c>
      <c r="L432">
        <v>53</v>
      </c>
      <c r="M432">
        <v>87</v>
      </c>
      <c r="O432" t="str">
        <f t="shared" si="101"/>
        <v>N</v>
      </c>
      <c r="P432" t="str">
        <f t="shared" si="102"/>
        <v>N</v>
      </c>
      <c r="Q432">
        <f t="shared" si="103"/>
        <v>32.5</v>
      </c>
      <c r="R432">
        <f t="shared" si="110"/>
        <v>6</v>
      </c>
      <c r="S432">
        <f t="shared" si="111"/>
        <v>0</v>
      </c>
      <c r="T432">
        <f t="shared" si="112"/>
        <v>6</v>
      </c>
      <c r="U432">
        <f t="shared" si="113"/>
        <v>4</v>
      </c>
      <c r="V432">
        <f t="shared" si="104"/>
        <v>2</v>
      </c>
      <c r="W432">
        <f t="shared" si="105"/>
        <v>1</v>
      </c>
      <c r="X432">
        <f t="shared" si="106"/>
        <v>59.5</v>
      </c>
      <c r="AA432" t="str">
        <f t="shared" si="107"/>
        <v>N</v>
      </c>
      <c r="AB432" t="str">
        <f t="shared" si="108"/>
        <v>N</v>
      </c>
      <c r="AC432">
        <f t="shared" si="109"/>
        <v>0</v>
      </c>
      <c r="AD432" t="str">
        <f t="shared" si="115"/>
        <v>N</v>
      </c>
      <c r="AE432" t="str">
        <f t="shared" si="116"/>
        <v>N</v>
      </c>
      <c r="AK432" s="12">
        <f t="shared" si="114"/>
        <v>260</v>
      </c>
      <c r="AL432" s="12"/>
    </row>
    <row r="433" spans="1:38" x14ac:dyDescent="0.25">
      <c r="A433" s="1" t="s">
        <v>581</v>
      </c>
      <c r="B433" s="1" t="s">
        <v>70</v>
      </c>
      <c r="C433">
        <v>6</v>
      </c>
      <c r="D433">
        <v>2</v>
      </c>
      <c r="E433">
        <v>6</v>
      </c>
      <c r="F433">
        <v>4</v>
      </c>
      <c r="G433">
        <v>4</v>
      </c>
      <c r="H433">
        <v>6</v>
      </c>
      <c r="I433">
        <v>51</v>
      </c>
      <c r="J433">
        <v>98</v>
      </c>
      <c r="K433">
        <v>20</v>
      </c>
      <c r="L433">
        <v>37</v>
      </c>
      <c r="M433">
        <v>54</v>
      </c>
      <c r="O433" t="str">
        <f t="shared" si="101"/>
        <v>N</v>
      </c>
      <c r="P433" t="str">
        <f t="shared" si="102"/>
        <v>N</v>
      </c>
      <c r="Q433">
        <f t="shared" si="103"/>
        <v>26</v>
      </c>
      <c r="R433">
        <f t="shared" si="110"/>
        <v>8</v>
      </c>
      <c r="S433">
        <f t="shared" si="111"/>
        <v>0</v>
      </c>
      <c r="T433">
        <f t="shared" si="112"/>
        <v>8</v>
      </c>
      <c r="U433">
        <f t="shared" si="113"/>
        <v>8</v>
      </c>
      <c r="V433">
        <f t="shared" si="104"/>
        <v>0</v>
      </c>
      <c r="W433">
        <f t="shared" si="105"/>
        <v>6</v>
      </c>
      <c r="X433">
        <f t="shared" si="106"/>
        <v>64</v>
      </c>
      <c r="AA433" t="str">
        <f t="shared" si="107"/>
        <v>N</v>
      </c>
      <c r="AB433" t="str">
        <f t="shared" si="108"/>
        <v>N</v>
      </c>
      <c r="AC433">
        <f t="shared" si="109"/>
        <v>0</v>
      </c>
      <c r="AD433" t="str">
        <f t="shared" si="115"/>
        <v>N</v>
      </c>
      <c r="AE433" t="str">
        <f t="shared" si="116"/>
        <v>N</v>
      </c>
      <c r="AK433" s="12">
        <f t="shared" si="114"/>
        <v>261</v>
      </c>
      <c r="AL433" s="12"/>
    </row>
    <row r="434" spans="1:38" x14ac:dyDescent="0.25">
      <c r="A434" s="1" t="s">
        <v>380</v>
      </c>
      <c r="B434" s="1" t="s">
        <v>126</v>
      </c>
      <c r="C434">
        <v>7</v>
      </c>
      <c r="D434">
        <v>6</v>
      </c>
      <c r="E434">
        <v>2</v>
      </c>
      <c r="F434">
        <v>6</v>
      </c>
      <c r="G434">
        <v>2</v>
      </c>
      <c r="H434">
        <v>6</v>
      </c>
      <c r="I434">
        <v>75</v>
      </c>
      <c r="J434">
        <v>60</v>
      </c>
      <c r="K434">
        <v>80</v>
      </c>
      <c r="L434">
        <v>86</v>
      </c>
      <c r="M434">
        <v>91</v>
      </c>
      <c r="O434" t="str">
        <f t="shared" si="101"/>
        <v>N</v>
      </c>
      <c r="P434" t="str">
        <f t="shared" si="102"/>
        <v>N</v>
      </c>
      <c r="Q434">
        <f t="shared" si="103"/>
        <v>39.200000000000003</v>
      </c>
      <c r="R434">
        <f t="shared" si="110"/>
        <v>10</v>
      </c>
      <c r="S434">
        <f t="shared" si="111"/>
        <v>6</v>
      </c>
      <c r="T434">
        <f t="shared" si="112"/>
        <v>6</v>
      </c>
      <c r="U434">
        <f t="shared" si="113"/>
        <v>10</v>
      </c>
      <c r="V434">
        <f t="shared" si="104"/>
        <v>2</v>
      </c>
      <c r="W434">
        <f t="shared" si="105"/>
        <v>7</v>
      </c>
      <c r="X434">
        <f t="shared" si="106"/>
        <v>68.2</v>
      </c>
      <c r="AA434" t="str">
        <f t="shared" si="107"/>
        <v>N</v>
      </c>
      <c r="AB434" t="str">
        <f t="shared" si="108"/>
        <v>N</v>
      </c>
      <c r="AC434">
        <f t="shared" si="109"/>
        <v>0</v>
      </c>
      <c r="AD434" t="str">
        <f t="shared" si="115"/>
        <v>N</v>
      </c>
      <c r="AE434" t="str">
        <f t="shared" si="116"/>
        <v>N</v>
      </c>
      <c r="AK434" s="12">
        <f t="shared" si="114"/>
        <v>261</v>
      </c>
      <c r="AL434" s="12"/>
    </row>
    <row r="435" spans="1:38" x14ac:dyDescent="0.25">
      <c r="A435" s="1" t="s">
        <v>582</v>
      </c>
      <c r="B435" s="1" t="s">
        <v>367</v>
      </c>
      <c r="C435">
        <v>5</v>
      </c>
      <c r="D435">
        <v>3</v>
      </c>
      <c r="E435">
        <v>2</v>
      </c>
      <c r="F435">
        <v>6</v>
      </c>
      <c r="G435">
        <v>2</v>
      </c>
      <c r="H435">
        <v>2</v>
      </c>
      <c r="I435">
        <v>28</v>
      </c>
      <c r="J435">
        <v>28</v>
      </c>
      <c r="K435">
        <v>14</v>
      </c>
      <c r="L435">
        <v>52</v>
      </c>
      <c r="M435">
        <v>35</v>
      </c>
      <c r="O435" t="str">
        <f t="shared" si="101"/>
        <v>N</v>
      </c>
      <c r="P435" t="str">
        <f t="shared" si="102"/>
        <v>N</v>
      </c>
      <c r="Q435">
        <f t="shared" si="103"/>
        <v>15.7</v>
      </c>
      <c r="R435">
        <f t="shared" si="110"/>
        <v>0</v>
      </c>
      <c r="S435">
        <f t="shared" si="111"/>
        <v>10</v>
      </c>
      <c r="T435">
        <f t="shared" si="112"/>
        <v>0</v>
      </c>
      <c r="U435">
        <f t="shared" si="113"/>
        <v>10</v>
      </c>
      <c r="V435">
        <f t="shared" si="104"/>
        <v>0</v>
      </c>
      <c r="W435">
        <f t="shared" si="105"/>
        <v>5</v>
      </c>
      <c r="X435">
        <f t="shared" si="106"/>
        <v>30.7</v>
      </c>
      <c r="AA435" t="str">
        <f t="shared" si="107"/>
        <v>N</v>
      </c>
      <c r="AB435" t="str">
        <f t="shared" si="108"/>
        <v>N</v>
      </c>
      <c r="AC435">
        <f t="shared" si="109"/>
        <v>0</v>
      </c>
      <c r="AD435" t="str">
        <f t="shared" si="115"/>
        <v>N</v>
      </c>
      <c r="AE435" t="str">
        <f t="shared" si="116"/>
        <v>N</v>
      </c>
      <c r="AK435" s="12">
        <f t="shared" si="114"/>
        <v>261</v>
      </c>
      <c r="AL435" s="12"/>
    </row>
    <row r="436" spans="1:38" x14ac:dyDescent="0.25">
      <c r="A436" s="1" t="s">
        <v>583</v>
      </c>
      <c r="B436" s="1" t="s">
        <v>133</v>
      </c>
      <c r="C436">
        <v>8</v>
      </c>
      <c r="D436">
        <v>3</v>
      </c>
      <c r="E436">
        <v>5</v>
      </c>
      <c r="F436">
        <v>5</v>
      </c>
      <c r="G436">
        <v>5</v>
      </c>
      <c r="H436">
        <v>6</v>
      </c>
      <c r="I436">
        <v>63</v>
      </c>
      <c r="J436">
        <v>66</v>
      </c>
      <c r="K436">
        <v>71</v>
      </c>
      <c r="L436">
        <v>11</v>
      </c>
      <c r="M436">
        <v>57</v>
      </c>
      <c r="O436" t="str">
        <f t="shared" si="101"/>
        <v>N</v>
      </c>
      <c r="P436" t="str">
        <f t="shared" si="102"/>
        <v>N</v>
      </c>
      <c r="Q436">
        <f t="shared" si="103"/>
        <v>26.8</v>
      </c>
      <c r="R436">
        <f t="shared" si="110"/>
        <v>0</v>
      </c>
      <c r="S436">
        <f t="shared" si="111"/>
        <v>10</v>
      </c>
      <c r="T436">
        <f t="shared" si="112"/>
        <v>0</v>
      </c>
      <c r="U436">
        <f t="shared" si="113"/>
        <v>0</v>
      </c>
      <c r="V436">
        <f t="shared" si="104"/>
        <v>0</v>
      </c>
      <c r="W436">
        <f t="shared" si="105"/>
        <v>8</v>
      </c>
      <c r="X436">
        <f t="shared" si="106"/>
        <v>68.8</v>
      </c>
      <c r="AA436" t="str">
        <f t="shared" si="107"/>
        <v>N</v>
      </c>
      <c r="AB436" t="str">
        <f t="shared" si="108"/>
        <v>N</v>
      </c>
      <c r="AC436">
        <f t="shared" si="109"/>
        <v>0</v>
      </c>
      <c r="AD436" t="str">
        <f t="shared" si="115"/>
        <v>N</v>
      </c>
      <c r="AE436" t="str">
        <f t="shared" si="116"/>
        <v>N</v>
      </c>
      <c r="AK436" s="12">
        <f t="shared" si="114"/>
        <v>262</v>
      </c>
      <c r="AL436" s="12"/>
    </row>
    <row r="437" spans="1:38" x14ac:dyDescent="0.25">
      <c r="A437" s="1" t="s">
        <v>584</v>
      </c>
      <c r="B437" s="1" t="s">
        <v>171</v>
      </c>
      <c r="C437">
        <v>5</v>
      </c>
      <c r="D437">
        <v>5</v>
      </c>
      <c r="E437">
        <v>5</v>
      </c>
      <c r="F437">
        <v>5</v>
      </c>
      <c r="G437">
        <v>2</v>
      </c>
      <c r="H437">
        <v>6</v>
      </c>
      <c r="I437">
        <v>45</v>
      </c>
      <c r="J437">
        <v>94</v>
      </c>
      <c r="K437">
        <v>45</v>
      </c>
      <c r="L437">
        <v>100</v>
      </c>
      <c r="M437">
        <v>98</v>
      </c>
      <c r="O437" t="str">
        <f t="shared" si="101"/>
        <v>N</v>
      </c>
      <c r="P437" t="str">
        <f t="shared" si="102"/>
        <v>N</v>
      </c>
      <c r="Q437">
        <f t="shared" si="103"/>
        <v>38.200000000000003</v>
      </c>
      <c r="R437">
        <f t="shared" si="110"/>
        <v>8</v>
      </c>
      <c r="S437">
        <f t="shared" si="111"/>
        <v>8</v>
      </c>
      <c r="T437">
        <f t="shared" si="112"/>
        <v>8</v>
      </c>
      <c r="U437">
        <f t="shared" si="113"/>
        <v>10</v>
      </c>
      <c r="V437">
        <f t="shared" si="104"/>
        <v>0</v>
      </c>
      <c r="W437">
        <f t="shared" si="105"/>
        <v>5</v>
      </c>
      <c r="X437">
        <f t="shared" si="106"/>
        <v>69.2</v>
      </c>
      <c r="AA437" t="str">
        <f t="shared" si="107"/>
        <v>N</v>
      </c>
      <c r="AB437" t="str">
        <f t="shared" si="108"/>
        <v>N</v>
      </c>
      <c r="AC437">
        <f t="shared" si="109"/>
        <v>1</v>
      </c>
      <c r="AD437" t="str">
        <f t="shared" si="115"/>
        <v>N</v>
      </c>
      <c r="AE437" t="str">
        <f t="shared" si="116"/>
        <v>N</v>
      </c>
      <c r="AK437" s="12">
        <f t="shared" si="114"/>
        <v>262</v>
      </c>
      <c r="AL437" s="12"/>
    </row>
    <row r="438" spans="1:38" x14ac:dyDescent="0.25">
      <c r="A438" s="1" t="s">
        <v>585</v>
      </c>
      <c r="B438" s="1" t="s">
        <v>586</v>
      </c>
      <c r="C438">
        <v>6</v>
      </c>
      <c r="D438">
        <v>5</v>
      </c>
      <c r="E438">
        <v>4</v>
      </c>
      <c r="F438">
        <v>5</v>
      </c>
      <c r="G438">
        <v>6</v>
      </c>
      <c r="H438">
        <v>3</v>
      </c>
      <c r="I438">
        <v>90</v>
      </c>
      <c r="J438">
        <v>98</v>
      </c>
      <c r="K438">
        <v>10</v>
      </c>
      <c r="L438">
        <v>95</v>
      </c>
      <c r="M438">
        <v>63</v>
      </c>
      <c r="O438" t="str">
        <f t="shared" si="101"/>
        <v>N</v>
      </c>
      <c r="P438" t="str">
        <f t="shared" si="102"/>
        <v>N</v>
      </c>
      <c r="Q438">
        <f t="shared" si="103"/>
        <v>35.6</v>
      </c>
      <c r="R438">
        <f t="shared" si="110"/>
        <v>8</v>
      </c>
      <c r="S438">
        <f t="shared" si="111"/>
        <v>8</v>
      </c>
      <c r="T438">
        <f t="shared" si="112"/>
        <v>0</v>
      </c>
      <c r="U438">
        <f t="shared" si="113"/>
        <v>10</v>
      </c>
      <c r="V438">
        <f t="shared" si="104"/>
        <v>0</v>
      </c>
      <c r="W438">
        <f t="shared" si="105"/>
        <v>6</v>
      </c>
      <c r="X438">
        <f t="shared" si="106"/>
        <v>69.599999999999994</v>
      </c>
      <c r="AA438" t="str">
        <f t="shared" si="107"/>
        <v>N</v>
      </c>
      <c r="AB438" t="str">
        <f t="shared" si="108"/>
        <v>N</v>
      </c>
      <c r="AC438">
        <f t="shared" si="109"/>
        <v>0</v>
      </c>
      <c r="AD438" t="str">
        <f t="shared" si="115"/>
        <v>N</v>
      </c>
      <c r="AE438" t="str">
        <f t="shared" si="116"/>
        <v>N</v>
      </c>
      <c r="AK438" s="12">
        <f t="shared" si="114"/>
        <v>262</v>
      </c>
      <c r="AL438" s="12"/>
    </row>
    <row r="439" spans="1:38" x14ac:dyDescent="0.25">
      <c r="A439" s="1" t="s">
        <v>587</v>
      </c>
      <c r="B439" s="1" t="s">
        <v>495</v>
      </c>
      <c r="C439">
        <v>7</v>
      </c>
      <c r="D439">
        <v>4</v>
      </c>
      <c r="E439">
        <v>6</v>
      </c>
      <c r="F439">
        <v>5</v>
      </c>
      <c r="G439">
        <v>4</v>
      </c>
      <c r="H439">
        <v>6</v>
      </c>
      <c r="I439">
        <v>3</v>
      </c>
      <c r="J439">
        <v>73</v>
      </c>
      <c r="K439">
        <v>19</v>
      </c>
      <c r="L439">
        <v>42</v>
      </c>
      <c r="M439">
        <v>88</v>
      </c>
      <c r="O439" t="str">
        <f t="shared" si="101"/>
        <v>N</v>
      </c>
      <c r="P439" t="str">
        <f t="shared" si="102"/>
        <v>N</v>
      </c>
      <c r="Q439">
        <f t="shared" si="103"/>
        <v>22.5</v>
      </c>
      <c r="R439">
        <f t="shared" si="110"/>
        <v>6</v>
      </c>
      <c r="S439">
        <f t="shared" si="111"/>
        <v>8</v>
      </c>
      <c r="T439">
        <f t="shared" si="112"/>
        <v>10</v>
      </c>
      <c r="U439">
        <f t="shared" si="113"/>
        <v>4</v>
      </c>
      <c r="V439">
        <f t="shared" si="104"/>
        <v>0</v>
      </c>
      <c r="W439">
        <f t="shared" si="105"/>
        <v>7</v>
      </c>
      <c r="X439">
        <f t="shared" si="106"/>
        <v>63.5</v>
      </c>
      <c r="AA439" t="str">
        <f t="shared" si="107"/>
        <v>N</v>
      </c>
      <c r="AB439" t="str">
        <f t="shared" si="108"/>
        <v>N</v>
      </c>
      <c r="AC439">
        <f t="shared" si="109"/>
        <v>0</v>
      </c>
      <c r="AD439" t="str">
        <f t="shared" si="115"/>
        <v>N</v>
      </c>
      <c r="AE439" t="str">
        <f t="shared" si="116"/>
        <v>N</v>
      </c>
      <c r="AK439" s="12">
        <f t="shared" si="114"/>
        <v>263</v>
      </c>
      <c r="AL439" s="12"/>
    </row>
    <row r="440" spans="1:38" x14ac:dyDescent="0.25">
      <c r="A440" s="1" t="s">
        <v>588</v>
      </c>
      <c r="B440" s="1" t="s">
        <v>586</v>
      </c>
      <c r="C440">
        <v>0</v>
      </c>
      <c r="D440">
        <v>2</v>
      </c>
      <c r="E440">
        <v>3</v>
      </c>
      <c r="F440">
        <v>3</v>
      </c>
      <c r="G440">
        <v>5</v>
      </c>
      <c r="H440">
        <v>2</v>
      </c>
      <c r="I440">
        <v>82</v>
      </c>
      <c r="J440">
        <v>61</v>
      </c>
      <c r="K440">
        <v>59</v>
      </c>
      <c r="L440">
        <v>51</v>
      </c>
      <c r="M440">
        <v>71</v>
      </c>
      <c r="O440" t="str">
        <f t="shared" si="101"/>
        <v>N</v>
      </c>
      <c r="P440" t="str">
        <f t="shared" si="102"/>
        <v>N</v>
      </c>
      <c r="Q440">
        <f t="shared" si="103"/>
        <v>32.4</v>
      </c>
      <c r="R440">
        <f t="shared" si="110"/>
        <v>10</v>
      </c>
      <c r="S440">
        <f t="shared" si="111"/>
        <v>8</v>
      </c>
      <c r="T440">
        <f t="shared" si="112"/>
        <v>6</v>
      </c>
      <c r="U440">
        <f t="shared" si="113"/>
        <v>10</v>
      </c>
      <c r="V440">
        <f t="shared" si="104"/>
        <v>0</v>
      </c>
      <c r="W440">
        <f t="shared" si="105"/>
        <v>0</v>
      </c>
      <c r="X440">
        <f t="shared" si="106"/>
        <v>48.4</v>
      </c>
      <c r="AA440" t="str">
        <f t="shared" si="107"/>
        <v>N</v>
      </c>
      <c r="AB440" t="str">
        <f t="shared" si="108"/>
        <v>N</v>
      </c>
      <c r="AC440">
        <f t="shared" si="109"/>
        <v>0</v>
      </c>
      <c r="AD440" t="str">
        <f t="shared" si="115"/>
        <v>N</v>
      </c>
      <c r="AE440" t="str">
        <f t="shared" si="116"/>
        <v>N</v>
      </c>
      <c r="AK440" s="12">
        <f t="shared" si="114"/>
        <v>263</v>
      </c>
      <c r="AL440" s="12"/>
    </row>
    <row r="441" spans="1:38" x14ac:dyDescent="0.25">
      <c r="A441" s="1" t="s">
        <v>235</v>
      </c>
      <c r="B441" s="1" t="s">
        <v>110</v>
      </c>
      <c r="C441">
        <v>0</v>
      </c>
      <c r="D441">
        <v>5</v>
      </c>
      <c r="E441">
        <v>6</v>
      </c>
      <c r="F441">
        <v>4</v>
      </c>
      <c r="G441">
        <v>2</v>
      </c>
      <c r="H441">
        <v>6</v>
      </c>
      <c r="I441">
        <v>8</v>
      </c>
      <c r="J441">
        <v>13</v>
      </c>
      <c r="K441">
        <v>38</v>
      </c>
      <c r="L441">
        <v>1</v>
      </c>
      <c r="M441">
        <v>39</v>
      </c>
      <c r="O441" t="str">
        <f t="shared" si="101"/>
        <v>Kurowska</v>
      </c>
      <c r="P441" t="str">
        <f t="shared" si="102"/>
        <v>Karolina</v>
      </c>
      <c r="Q441">
        <f t="shared" si="103"/>
        <v>9.9</v>
      </c>
      <c r="R441">
        <f t="shared" si="110"/>
        <v>4</v>
      </c>
      <c r="S441">
        <f t="shared" si="111"/>
        <v>4</v>
      </c>
      <c r="T441">
        <f t="shared" si="112"/>
        <v>8</v>
      </c>
      <c r="U441">
        <f t="shared" si="113"/>
        <v>0</v>
      </c>
      <c r="V441">
        <f t="shared" si="104"/>
        <v>0</v>
      </c>
      <c r="W441">
        <f t="shared" si="105"/>
        <v>0</v>
      </c>
      <c r="X441">
        <f t="shared" si="106"/>
        <v>35.9</v>
      </c>
      <c r="AA441" t="str">
        <f t="shared" si="107"/>
        <v>N</v>
      </c>
      <c r="AB441" t="str">
        <f t="shared" si="108"/>
        <v>N</v>
      </c>
      <c r="AC441">
        <f t="shared" si="109"/>
        <v>0</v>
      </c>
      <c r="AD441" t="str">
        <f t="shared" si="115"/>
        <v>N</v>
      </c>
      <c r="AE441" t="str">
        <f t="shared" si="116"/>
        <v>N</v>
      </c>
      <c r="AK441" s="12">
        <f t="shared" si="114"/>
        <v>264</v>
      </c>
      <c r="AL441" s="12"/>
    </row>
    <row r="442" spans="1:38" x14ac:dyDescent="0.25">
      <c r="A442" s="1" t="s">
        <v>589</v>
      </c>
      <c r="B442" s="1" t="s">
        <v>590</v>
      </c>
      <c r="C442">
        <v>4</v>
      </c>
      <c r="D442">
        <v>2</v>
      </c>
      <c r="E442">
        <v>4</v>
      </c>
      <c r="F442">
        <v>4</v>
      </c>
      <c r="G442">
        <v>4</v>
      </c>
      <c r="H442">
        <v>3</v>
      </c>
      <c r="I442">
        <v>25</v>
      </c>
      <c r="J442">
        <v>86</v>
      </c>
      <c r="K442">
        <v>7</v>
      </c>
      <c r="L442">
        <v>3</v>
      </c>
      <c r="M442">
        <v>94</v>
      </c>
      <c r="O442" t="str">
        <f t="shared" si="101"/>
        <v>N</v>
      </c>
      <c r="P442" t="str">
        <f t="shared" si="102"/>
        <v>N</v>
      </c>
      <c r="Q442">
        <f t="shared" si="103"/>
        <v>21.5</v>
      </c>
      <c r="R442">
        <f t="shared" si="110"/>
        <v>10</v>
      </c>
      <c r="S442">
        <f t="shared" si="111"/>
        <v>6</v>
      </c>
      <c r="T442">
        <f t="shared" si="112"/>
        <v>0</v>
      </c>
      <c r="U442">
        <f t="shared" si="113"/>
        <v>10</v>
      </c>
      <c r="V442">
        <f t="shared" si="104"/>
        <v>0</v>
      </c>
      <c r="W442">
        <f t="shared" si="105"/>
        <v>4</v>
      </c>
      <c r="X442">
        <f t="shared" si="106"/>
        <v>47.5</v>
      </c>
      <c r="AA442" t="str">
        <f t="shared" si="107"/>
        <v>N</v>
      </c>
      <c r="AB442" t="str">
        <f t="shared" si="108"/>
        <v>N</v>
      </c>
      <c r="AC442">
        <f t="shared" si="109"/>
        <v>0</v>
      </c>
      <c r="AD442" t="str">
        <f t="shared" si="115"/>
        <v>N</v>
      </c>
      <c r="AE442" t="str">
        <f t="shared" si="116"/>
        <v>N</v>
      </c>
      <c r="AK442" s="12">
        <f t="shared" si="114"/>
        <v>265</v>
      </c>
      <c r="AL442" s="12"/>
    </row>
    <row r="443" spans="1:38" x14ac:dyDescent="0.25">
      <c r="A443" s="1" t="s">
        <v>591</v>
      </c>
      <c r="B443" s="1" t="s">
        <v>197</v>
      </c>
      <c r="C443">
        <v>6</v>
      </c>
      <c r="D443">
        <v>3</v>
      </c>
      <c r="E443">
        <v>3</v>
      </c>
      <c r="F443">
        <v>3</v>
      </c>
      <c r="G443">
        <v>2</v>
      </c>
      <c r="H443">
        <v>3</v>
      </c>
      <c r="I443">
        <v>53</v>
      </c>
      <c r="J443">
        <v>53</v>
      </c>
      <c r="K443">
        <v>15</v>
      </c>
      <c r="L443">
        <v>53</v>
      </c>
      <c r="M443">
        <v>80</v>
      </c>
      <c r="O443" t="str">
        <f t="shared" si="101"/>
        <v>N</v>
      </c>
      <c r="P443" t="str">
        <f t="shared" si="102"/>
        <v>N</v>
      </c>
      <c r="Q443">
        <f t="shared" si="103"/>
        <v>25.4</v>
      </c>
      <c r="R443">
        <f t="shared" si="110"/>
        <v>6</v>
      </c>
      <c r="S443">
        <f t="shared" si="111"/>
        <v>6</v>
      </c>
      <c r="T443">
        <f t="shared" si="112"/>
        <v>6</v>
      </c>
      <c r="U443">
        <f t="shared" si="113"/>
        <v>4</v>
      </c>
      <c r="V443">
        <f t="shared" si="104"/>
        <v>0</v>
      </c>
      <c r="W443">
        <f t="shared" si="105"/>
        <v>6</v>
      </c>
      <c r="X443">
        <f t="shared" si="106"/>
        <v>43.4</v>
      </c>
      <c r="AA443" t="str">
        <f t="shared" si="107"/>
        <v>N</v>
      </c>
      <c r="AB443" t="str">
        <f t="shared" si="108"/>
        <v>N</v>
      </c>
      <c r="AC443">
        <f t="shared" si="109"/>
        <v>0</v>
      </c>
      <c r="AD443" t="str">
        <f t="shared" si="115"/>
        <v>N</v>
      </c>
      <c r="AE443" t="str">
        <f t="shared" si="116"/>
        <v>N</v>
      </c>
      <c r="AK443" s="12">
        <f t="shared" si="114"/>
        <v>265</v>
      </c>
      <c r="AL443" s="12"/>
    </row>
    <row r="444" spans="1:38" x14ac:dyDescent="0.25">
      <c r="A444" s="1" t="s">
        <v>592</v>
      </c>
      <c r="B444" s="1" t="s">
        <v>593</v>
      </c>
      <c r="C444">
        <v>3</v>
      </c>
      <c r="D444">
        <v>3</v>
      </c>
      <c r="E444">
        <v>4</v>
      </c>
      <c r="F444">
        <v>2</v>
      </c>
      <c r="G444">
        <v>6</v>
      </c>
      <c r="H444">
        <v>4</v>
      </c>
      <c r="I444">
        <v>22</v>
      </c>
      <c r="J444">
        <v>48</v>
      </c>
      <c r="K444">
        <v>26</v>
      </c>
      <c r="L444">
        <v>43</v>
      </c>
      <c r="M444">
        <v>10</v>
      </c>
      <c r="O444" t="str">
        <f t="shared" si="101"/>
        <v>N</v>
      </c>
      <c r="P444" t="str">
        <f t="shared" si="102"/>
        <v>N</v>
      </c>
      <c r="Q444">
        <f t="shared" si="103"/>
        <v>14.9</v>
      </c>
      <c r="R444">
        <f t="shared" si="110"/>
        <v>4</v>
      </c>
      <c r="S444">
        <f t="shared" si="111"/>
        <v>4</v>
      </c>
      <c r="T444">
        <f t="shared" si="112"/>
        <v>0</v>
      </c>
      <c r="U444">
        <f t="shared" si="113"/>
        <v>4</v>
      </c>
      <c r="V444">
        <f t="shared" si="104"/>
        <v>0</v>
      </c>
      <c r="W444">
        <f t="shared" si="105"/>
        <v>3</v>
      </c>
      <c r="X444">
        <f t="shared" si="106"/>
        <v>39.9</v>
      </c>
      <c r="AA444" t="str">
        <f t="shared" si="107"/>
        <v>N</v>
      </c>
      <c r="AB444" t="str">
        <f t="shared" si="108"/>
        <v>N</v>
      </c>
      <c r="AC444">
        <f t="shared" si="109"/>
        <v>0</v>
      </c>
      <c r="AD444" t="str">
        <f t="shared" si="115"/>
        <v>N</v>
      </c>
      <c r="AE444" t="str">
        <f t="shared" si="116"/>
        <v>N</v>
      </c>
      <c r="AK444" s="12">
        <f t="shared" si="114"/>
        <v>266</v>
      </c>
      <c r="AL444" s="12"/>
    </row>
    <row r="445" spans="1:38" x14ac:dyDescent="0.25">
      <c r="A445" s="1" t="s">
        <v>594</v>
      </c>
      <c r="B445" s="1" t="s">
        <v>32</v>
      </c>
      <c r="C445">
        <v>3</v>
      </c>
      <c r="D445">
        <v>2</v>
      </c>
      <c r="E445">
        <v>4</v>
      </c>
      <c r="F445">
        <v>3</v>
      </c>
      <c r="G445">
        <v>2</v>
      </c>
      <c r="H445">
        <v>5</v>
      </c>
      <c r="I445">
        <v>90</v>
      </c>
      <c r="J445">
        <v>97</v>
      </c>
      <c r="K445">
        <v>7</v>
      </c>
      <c r="L445">
        <v>59</v>
      </c>
      <c r="M445">
        <v>100</v>
      </c>
      <c r="O445" t="str">
        <f t="shared" si="101"/>
        <v>N</v>
      </c>
      <c r="P445" t="str">
        <f t="shared" si="102"/>
        <v>N</v>
      </c>
      <c r="Q445">
        <f t="shared" si="103"/>
        <v>35.299999999999997</v>
      </c>
      <c r="R445">
        <f t="shared" si="110"/>
        <v>6</v>
      </c>
      <c r="S445">
        <f t="shared" si="111"/>
        <v>0</v>
      </c>
      <c r="T445">
        <f t="shared" si="112"/>
        <v>10</v>
      </c>
      <c r="U445">
        <f t="shared" si="113"/>
        <v>6</v>
      </c>
      <c r="V445">
        <f t="shared" si="104"/>
        <v>0</v>
      </c>
      <c r="W445">
        <f t="shared" si="105"/>
        <v>3</v>
      </c>
      <c r="X445">
        <f t="shared" si="106"/>
        <v>56.3</v>
      </c>
      <c r="AA445" t="str">
        <f t="shared" si="107"/>
        <v>N</v>
      </c>
      <c r="AB445" t="str">
        <f t="shared" si="108"/>
        <v>N</v>
      </c>
      <c r="AC445">
        <f t="shared" si="109"/>
        <v>1</v>
      </c>
      <c r="AD445" t="str">
        <f t="shared" si="115"/>
        <v>N</v>
      </c>
      <c r="AE445" t="str">
        <f t="shared" si="116"/>
        <v>N</v>
      </c>
      <c r="AK445" s="12">
        <f t="shared" si="114"/>
        <v>266</v>
      </c>
      <c r="AL445" s="12"/>
    </row>
    <row r="446" spans="1:38" x14ac:dyDescent="0.25">
      <c r="A446" s="1" t="s">
        <v>595</v>
      </c>
      <c r="B446" s="1" t="s">
        <v>177</v>
      </c>
      <c r="C446">
        <v>4</v>
      </c>
      <c r="D446">
        <v>2</v>
      </c>
      <c r="E446">
        <v>4</v>
      </c>
      <c r="F446">
        <v>5</v>
      </c>
      <c r="G446">
        <v>4</v>
      </c>
      <c r="H446">
        <v>2</v>
      </c>
      <c r="I446">
        <v>9</v>
      </c>
      <c r="J446">
        <v>47</v>
      </c>
      <c r="K446">
        <v>56</v>
      </c>
      <c r="L446">
        <v>89</v>
      </c>
      <c r="M446">
        <v>55</v>
      </c>
      <c r="O446" t="str">
        <f t="shared" si="101"/>
        <v>N</v>
      </c>
      <c r="P446" t="str">
        <f t="shared" si="102"/>
        <v>N</v>
      </c>
      <c r="Q446">
        <f t="shared" si="103"/>
        <v>25.6</v>
      </c>
      <c r="R446">
        <f t="shared" si="110"/>
        <v>6</v>
      </c>
      <c r="S446">
        <f t="shared" si="111"/>
        <v>4</v>
      </c>
      <c r="T446">
        <f t="shared" si="112"/>
        <v>0</v>
      </c>
      <c r="U446">
        <f t="shared" si="113"/>
        <v>8</v>
      </c>
      <c r="V446">
        <f t="shared" si="104"/>
        <v>0</v>
      </c>
      <c r="W446">
        <f t="shared" si="105"/>
        <v>4</v>
      </c>
      <c r="X446">
        <f t="shared" si="106"/>
        <v>49.6</v>
      </c>
      <c r="AA446" t="str">
        <f t="shared" si="107"/>
        <v>N</v>
      </c>
      <c r="AB446" t="str">
        <f t="shared" si="108"/>
        <v>N</v>
      </c>
      <c r="AC446">
        <f t="shared" si="109"/>
        <v>0</v>
      </c>
      <c r="AD446" t="str">
        <f t="shared" si="115"/>
        <v>N</v>
      </c>
      <c r="AE446" t="str">
        <f t="shared" si="116"/>
        <v>N</v>
      </c>
      <c r="AK446" s="12">
        <f t="shared" si="114"/>
        <v>266</v>
      </c>
      <c r="AL446" s="12"/>
    </row>
    <row r="447" spans="1:38" x14ac:dyDescent="0.25">
      <c r="A447" s="1" t="s">
        <v>596</v>
      </c>
      <c r="B447" s="1" t="s">
        <v>180</v>
      </c>
      <c r="C447">
        <v>4</v>
      </c>
      <c r="D447">
        <v>2</v>
      </c>
      <c r="E447">
        <v>2</v>
      </c>
      <c r="F447">
        <v>6</v>
      </c>
      <c r="G447">
        <v>4</v>
      </c>
      <c r="H447">
        <v>3</v>
      </c>
      <c r="I447">
        <v>47</v>
      </c>
      <c r="J447">
        <v>8</v>
      </c>
      <c r="K447">
        <v>77</v>
      </c>
      <c r="L447">
        <v>85</v>
      </c>
      <c r="M447">
        <v>10</v>
      </c>
      <c r="O447" t="str">
        <f t="shared" si="101"/>
        <v>N</v>
      </c>
      <c r="P447" t="str">
        <f t="shared" si="102"/>
        <v>N</v>
      </c>
      <c r="Q447">
        <f t="shared" si="103"/>
        <v>22.7</v>
      </c>
      <c r="R447">
        <f t="shared" si="110"/>
        <v>6</v>
      </c>
      <c r="S447">
        <f t="shared" si="111"/>
        <v>8</v>
      </c>
      <c r="T447">
        <f t="shared" si="112"/>
        <v>6</v>
      </c>
      <c r="U447">
        <f t="shared" si="113"/>
        <v>0</v>
      </c>
      <c r="V447">
        <f t="shared" si="104"/>
        <v>0</v>
      </c>
      <c r="W447">
        <f t="shared" si="105"/>
        <v>4</v>
      </c>
      <c r="X447">
        <f t="shared" si="106"/>
        <v>46.7</v>
      </c>
      <c r="AA447" t="str">
        <f t="shared" si="107"/>
        <v>N</v>
      </c>
      <c r="AB447" t="str">
        <f t="shared" si="108"/>
        <v>N</v>
      </c>
      <c r="AC447">
        <f t="shared" si="109"/>
        <v>0</v>
      </c>
      <c r="AD447" t="str">
        <f t="shared" si="115"/>
        <v>N</v>
      </c>
      <c r="AE447" t="str">
        <f t="shared" si="116"/>
        <v>N</v>
      </c>
      <c r="AK447" s="12">
        <f t="shared" si="114"/>
        <v>267</v>
      </c>
      <c r="AL447" s="12"/>
    </row>
    <row r="448" spans="1:38" x14ac:dyDescent="0.25">
      <c r="A448" s="1" t="s">
        <v>597</v>
      </c>
      <c r="B448" s="1" t="s">
        <v>218</v>
      </c>
      <c r="C448">
        <v>4</v>
      </c>
      <c r="D448">
        <v>5</v>
      </c>
      <c r="E448">
        <v>4</v>
      </c>
      <c r="F448">
        <v>4</v>
      </c>
      <c r="G448">
        <v>5</v>
      </c>
      <c r="H448">
        <v>3</v>
      </c>
      <c r="I448">
        <v>59</v>
      </c>
      <c r="J448">
        <v>89</v>
      </c>
      <c r="K448">
        <v>32</v>
      </c>
      <c r="L448">
        <v>80</v>
      </c>
      <c r="M448">
        <v>38</v>
      </c>
      <c r="O448" t="str">
        <f t="shared" si="101"/>
        <v>N</v>
      </c>
      <c r="P448" t="str">
        <f t="shared" si="102"/>
        <v>N</v>
      </c>
      <c r="Q448">
        <f t="shared" si="103"/>
        <v>29.8</v>
      </c>
      <c r="R448">
        <f t="shared" si="110"/>
        <v>0</v>
      </c>
      <c r="S448">
        <f t="shared" si="111"/>
        <v>10</v>
      </c>
      <c r="T448">
        <f t="shared" si="112"/>
        <v>6</v>
      </c>
      <c r="U448">
        <f t="shared" si="113"/>
        <v>4</v>
      </c>
      <c r="V448">
        <f t="shared" si="104"/>
        <v>0</v>
      </c>
      <c r="W448">
        <f t="shared" si="105"/>
        <v>4</v>
      </c>
      <c r="X448">
        <f t="shared" si="106"/>
        <v>57.8</v>
      </c>
      <c r="AA448" t="str">
        <f t="shared" si="107"/>
        <v>N</v>
      </c>
      <c r="AB448" t="str">
        <f t="shared" si="108"/>
        <v>N</v>
      </c>
      <c r="AC448">
        <f t="shared" si="109"/>
        <v>0</v>
      </c>
      <c r="AD448" t="str">
        <f t="shared" si="115"/>
        <v>N</v>
      </c>
      <c r="AE448" t="str">
        <f t="shared" si="116"/>
        <v>N</v>
      </c>
      <c r="AK448" s="12">
        <f t="shared" si="114"/>
        <v>267</v>
      </c>
      <c r="AL448" s="12"/>
    </row>
    <row r="449" spans="1:38" x14ac:dyDescent="0.25">
      <c r="A449" s="1" t="s">
        <v>598</v>
      </c>
      <c r="B449" s="1" t="s">
        <v>166</v>
      </c>
      <c r="C449">
        <v>8</v>
      </c>
      <c r="D449">
        <v>5</v>
      </c>
      <c r="E449">
        <v>5</v>
      </c>
      <c r="F449">
        <v>4</v>
      </c>
      <c r="G449">
        <v>6</v>
      </c>
      <c r="H449">
        <v>2</v>
      </c>
      <c r="I449">
        <v>60</v>
      </c>
      <c r="J449">
        <v>31</v>
      </c>
      <c r="K449">
        <v>86</v>
      </c>
      <c r="L449">
        <v>76</v>
      </c>
      <c r="M449">
        <v>64</v>
      </c>
      <c r="O449" t="str">
        <f t="shared" si="101"/>
        <v>N</v>
      </c>
      <c r="P449" t="str">
        <f t="shared" si="102"/>
        <v>N</v>
      </c>
      <c r="Q449">
        <f t="shared" si="103"/>
        <v>31.7</v>
      </c>
      <c r="R449">
        <f t="shared" si="110"/>
        <v>6</v>
      </c>
      <c r="S449">
        <f t="shared" si="111"/>
        <v>6</v>
      </c>
      <c r="T449">
        <f t="shared" si="112"/>
        <v>8</v>
      </c>
      <c r="U449">
        <f t="shared" si="113"/>
        <v>4</v>
      </c>
      <c r="V449">
        <f t="shared" si="104"/>
        <v>0</v>
      </c>
      <c r="W449">
        <f t="shared" si="105"/>
        <v>8</v>
      </c>
      <c r="X449">
        <f t="shared" si="106"/>
        <v>63.7</v>
      </c>
      <c r="AA449" t="str">
        <f t="shared" si="107"/>
        <v>N</v>
      </c>
      <c r="AB449" t="str">
        <f t="shared" si="108"/>
        <v>N</v>
      </c>
      <c r="AC449">
        <f t="shared" si="109"/>
        <v>0</v>
      </c>
      <c r="AD449" t="str">
        <f t="shared" si="115"/>
        <v>N</v>
      </c>
      <c r="AE449" t="str">
        <f t="shared" si="116"/>
        <v>N</v>
      </c>
      <c r="AK449" s="12">
        <f t="shared" si="114"/>
        <v>268</v>
      </c>
      <c r="AL449" s="12"/>
    </row>
    <row r="450" spans="1:38" x14ac:dyDescent="0.25">
      <c r="A450" s="1" t="s">
        <v>599</v>
      </c>
      <c r="B450" s="1" t="s">
        <v>600</v>
      </c>
      <c r="C450">
        <v>3</v>
      </c>
      <c r="D450">
        <v>4</v>
      </c>
      <c r="E450">
        <v>3</v>
      </c>
      <c r="F450">
        <v>5</v>
      </c>
      <c r="G450">
        <v>5</v>
      </c>
      <c r="H450">
        <v>5</v>
      </c>
      <c r="I450">
        <v>53</v>
      </c>
      <c r="J450">
        <v>78</v>
      </c>
      <c r="K450">
        <v>73</v>
      </c>
      <c r="L450">
        <v>89</v>
      </c>
      <c r="M450">
        <v>32</v>
      </c>
      <c r="O450" t="str">
        <f t="shared" si="101"/>
        <v>N</v>
      </c>
      <c r="P450" t="str">
        <f t="shared" si="102"/>
        <v>N</v>
      </c>
      <c r="Q450">
        <f t="shared" si="103"/>
        <v>32.5</v>
      </c>
      <c r="R450">
        <f t="shared" si="110"/>
        <v>8</v>
      </c>
      <c r="S450">
        <f t="shared" si="111"/>
        <v>6</v>
      </c>
      <c r="T450">
        <f t="shared" si="112"/>
        <v>10</v>
      </c>
      <c r="U450">
        <f t="shared" si="113"/>
        <v>0</v>
      </c>
      <c r="V450">
        <f t="shared" si="104"/>
        <v>0</v>
      </c>
      <c r="W450">
        <f t="shared" si="105"/>
        <v>3</v>
      </c>
      <c r="X450">
        <f t="shared" si="106"/>
        <v>63.5</v>
      </c>
      <c r="AA450" t="str">
        <f t="shared" si="107"/>
        <v>N</v>
      </c>
      <c r="AB450" t="str">
        <f t="shared" si="108"/>
        <v>N</v>
      </c>
      <c r="AC450">
        <f t="shared" si="109"/>
        <v>0</v>
      </c>
      <c r="AD450" t="str">
        <f t="shared" si="115"/>
        <v>N</v>
      </c>
      <c r="AE450" t="str">
        <f t="shared" si="116"/>
        <v>N</v>
      </c>
      <c r="AK450" s="12">
        <f t="shared" si="114"/>
        <v>268</v>
      </c>
      <c r="AL450" s="12"/>
    </row>
    <row r="451" spans="1:38" x14ac:dyDescent="0.25">
      <c r="A451" s="1" t="s">
        <v>601</v>
      </c>
      <c r="B451" s="1" t="s">
        <v>121</v>
      </c>
      <c r="C451">
        <v>0</v>
      </c>
      <c r="D451">
        <v>4</v>
      </c>
      <c r="E451">
        <v>2</v>
      </c>
      <c r="F451">
        <v>2</v>
      </c>
      <c r="G451">
        <v>2</v>
      </c>
      <c r="H451">
        <v>6</v>
      </c>
      <c r="I451">
        <v>88</v>
      </c>
      <c r="J451">
        <v>43</v>
      </c>
      <c r="K451">
        <v>91</v>
      </c>
      <c r="L451">
        <v>4</v>
      </c>
      <c r="M451">
        <v>78</v>
      </c>
      <c r="O451" t="str">
        <f t="shared" ref="O451:O514" si="117">IF(AND(C451=0,D451&gt;=5,AVERAGE(E451:H451)&gt;4),A451,"N")</f>
        <v>N</v>
      </c>
      <c r="P451" t="str">
        <f t="shared" ref="P451:P514" si="118">IF(AND(C451=0,D451&gt;=5,AVERAGE(E451:H451)&gt;4),B451,"N")</f>
        <v>N</v>
      </c>
      <c r="Q451">
        <f t="shared" ref="Q451:Q514" si="119">SUM(I451:M451)/10</f>
        <v>30.4</v>
      </c>
      <c r="R451">
        <f t="shared" si="110"/>
        <v>4</v>
      </c>
      <c r="S451">
        <f t="shared" si="111"/>
        <v>8</v>
      </c>
      <c r="T451">
        <f t="shared" si="112"/>
        <v>8</v>
      </c>
      <c r="U451">
        <f t="shared" si="113"/>
        <v>8</v>
      </c>
      <c r="V451">
        <f t="shared" ref="V451:V514" si="120">IF(D451=6,2,0)</f>
        <v>0</v>
      </c>
      <c r="W451">
        <f t="shared" ref="W451:W514" si="121">IF(C451&lt;=8,C451,)</f>
        <v>0</v>
      </c>
      <c r="X451">
        <f t="shared" ref="X451:X514" si="122">SUM(Q451,R452:U452,V451:W451)</f>
        <v>40.4</v>
      </c>
      <c r="AA451" t="str">
        <f t="shared" ref="AA451:AA514" si="123">IF(X451=$Y$2,A451,"N")</f>
        <v>N</v>
      </c>
      <c r="AB451" t="str">
        <f t="shared" ref="AB451:AB514" si="124">IF(X451=$Y$2,B451,"N")</f>
        <v>N</v>
      </c>
      <c r="AC451">
        <f t="shared" ref="AC451:AC514" si="125">COUNTIF(I451:M451,100)</f>
        <v>0</v>
      </c>
      <c r="AD451" t="str">
        <f t="shared" si="115"/>
        <v>N</v>
      </c>
      <c r="AE451" t="str">
        <f t="shared" si="116"/>
        <v>N</v>
      </c>
      <c r="AK451" s="12">
        <f t="shared" si="114"/>
        <v>268</v>
      </c>
      <c r="AL451" s="12"/>
    </row>
    <row r="452" spans="1:38" x14ac:dyDescent="0.25">
      <c r="A452" s="1" t="s">
        <v>602</v>
      </c>
      <c r="B452" s="1" t="s">
        <v>58</v>
      </c>
      <c r="C452">
        <v>1</v>
      </c>
      <c r="D452">
        <v>5</v>
      </c>
      <c r="E452">
        <v>4</v>
      </c>
      <c r="F452">
        <v>6</v>
      </c>
      <c r="G452">
        <v>4</v>
      </c>
      <c r="H452">
        <v>2</v>
      </c>
      <c r="I452">
        <v>4</v>
      </c>
      <c r="J452">
        <v>97</v>
      </c>
      <c r="K452">
        <v>75</v>
      </c>
      <c r="L452">
        <v>86</v>
      </c>
      <c r="M452">
        <v>10</v>
      </c>
      <c r="O452" t="str">
        <f t="shared" si="117"/>
        <v>N</v>
      </c>
      <c r="P452" t="str">
        <f t="shared" si="118"/>
        <v>N</v>
      </c>
      <c r="Q452">
        <f t="shared" si="119"/>
        <v>27.2</v>
      </c>
      <c r="R452">
        <f t="shared" ref="R452:R515" si="126">IF(E451&lt;=2,0,IF(E451=3,4,IF(E451=4,6,IF(E451=5,8,IF(E451=6,10)))))</f>
        <v>0</v>
      </c>
      <c r="S452">
        <f t="shared" ref="S452:S515" si="127">IF(F451&lt;=2,0,IF(F451=3,4,IF(F451=4,6,IF(F451=5,8,IF(F451=6,10)))))</f>
        <v>0</v>
      </c>
      <c r="T452">
        <f t="shared" ref="T452:T515" si="128">IF(G451&lt;=2,0,IF(G451=3,4,IF(G451=4,6,IF(G451=5,8,IF(G451=6,10)))))</f>
        <v>0</v>
      </c>
      <c r="U452">
        <f t="shared" ref="U452:U515" si="129">IF(H451&lt;=2,0,IF(H451=3,4,IF(H451=4,6,IF(H451=5,8,IF(H451=6,10)))))</f>
        <v>10</v>
      </c>
      <c r="V452">
        <f t="shared" si="120"/>
        <v>0</v>
      </c>
      <c r="W452">
        <f t="shared" si="121"/>
        <v>1</v>
      </c>
      <c r="X452">
        <f t="shared" si="122"/>
        <v>50.2</v>
      </c>
      <c r="AA452" t="str">
        <f t="shared" si="123"/>
        <v>N</v>
      </c>
      <c r="AB452" t="str">
        <f t="shared" si="124"/>
        <v>N</v>
      </c>
      <c r="AC452">
        <f t="shared" si="125"/>
        <v>0</v>
      </c>
      <c r="AD452" t="str">
        <f t="shared" si="115"/>
        <v>N</v>
      </c>
      <c r="AE452" t="str">
        <f t="shared" si="116"/>
        <v>N</v>
      </c>
      <c r="AK452" s="12">
        <f t="shared" ref="AK452:AK515" si="130">IF(SUM(R453:U453,V452:W452)&gt;Q452,AK451+1,AK451)</f>
        <v>268</v>
      </c>
      <c r="AL452" s="12"/>
    </row>
    <row r="453" spans="1:38" x14ac:dyDescent="0.25">
      <c r="A453" s="1" t="s">
        <v>603</v>
      </c>
      <c r="B453" s="1" t="s">
        <v>604</v>
      </c>
      <c r="C453">
        <v>7</v>
      </c>
      <c r="D453">
        <v>4</v>
      </c>
      <c r="E453">
        <v>3</v>
      </c>
      <c r="F453">
        <v>6</v>
      </c>
      <c r="G453">
        <v>3</v>
      </c>
      <c r="H453">
        <v>2</v>
      </c>
      <c r="I453">
        <v>28</v>
      </c>
      <c r="J453">
        <v>75</v>
      </c>
      <c r="K453">
        <v>15</v>
      </c>
      <c r="L453">
        <v>6</v>
      </c>
      <c r="M453">
        <v>33</v>
      </c>
      <c r="O453" t="str">
        <f t="shared" si="117"/>
        <v>N</v>
      </c>
      <c r="P453" t="str">
        <f t="shared" si="118"/>
        <v>N</v>
      </c>
      <c r="Q453">
        <f t="shared" si="119"/>
        <v>15.7</v>
      </c>
      <c r="R453">
        <f t="shared" si="126"/>
        <v>6</v>
      </c>
      <c r="S453">
        <f t="shared" si="127"/>
        <v>10</v>
      </c>
      <c r="T453">
        <f t="shared" si="128"/>
        <v>6</v>
      </c>
      <c r="U453">
        <f t="shared" si="129"/>
        <v>0</v>
      </c>
      <c r="V453">
        <f t="shared" si="120"/>
        <v>0</v>
      </c>
      <c r="W453">
        <f t="shared" si="121"/>
        <v>7</v>
      </c>
      <c r="X453">
        <f t="shared" si="122"/>
        <v>40.700000000000003</v>
      </c>
      <c r="AA453" t="str">
        <f t="shared" si="123"/>
        <v>N</v>
      </c>
      <c r="AB453" t="str">
        <f t="shared" si="124"/>
        <v>N</v>
      </c>
      <c r="AC453">
        <f t="shared" si="125"/>
        <v>0</v>
      </c>
      <c r="AD453" t="str">
        <f t="shared" si="115"/>
        <v>N</v>
      </c>
      <c r="AE453" t="str">
        <f t="shared" si="116"/>
        <v>N</v>
      </c>
      <c r="AK453" s="12">
        <f t="shared" si="130"/>
        <v>269</v>
      </c>
      <c r="AL453" s="12"/>
    </row>
    <row r="454" spans="1:38" x14ac:dyDescent="0.25">
      <c r="A454" s="1" t="s">
        <v>605</v>
      </c>
      <c r="B454" s="1" t="s">
        <v>110</v>
      </c>
      <c r="C454">
        <v>4</v>
      </c>
      <c r="D454">
        <v>2</v>
      </c>
      <c r="E454">
        <v>4</v>
      </c>
      <c r="F454">
        <v>6</v>
      </c>
      <c r="G454">
        <v>5</v>
      </c>
      <c r="H454">
        <v>5</v>
      </c>
      <c r="I454">
        <v>29</v>
      </c>
      <c r="J454">
        <v>92</v>
      </c>
      <c r="K454">
        <v>99</v>
      </c>
      <c r="L454">
        <v>79</v>
      </c>
      <c r="M454">
        <v>8</v>
      </c>
      <c r="O454" t="str">
        <f t="shared" si="117"/>
        <v>N</v>
      </c>
      <c r="P454" t="str">
        <f t="shared" si="118"/>
        <v>N</v>
      </c>
      <c r="Q454">
        <f t="shared" si="119"/>
        <v>30.7</v>
      </c>
      <c r="R454">
        <f t="shared" si="126"/>
        <v>4</v>
      </c>
      <c r="S454">
        <f t="shared" si="127"/>
        <v>10</v>
      </c>
      <c r="T454">
        <f t="shared" si="128"/>
        <v>4</v>
      </c>
      <c r="U454">
        <f t="shared" si="129"/>
        <v>0</v>
      </c>
      <c r="V454">
        <f t="shared" si="120"/>
        <v>0</v>
      </c>
      <c r="W454">
        <f t="shared" si="121"/>
        <v>4</v>
      </c>
      <c r="X454">
        <f t="shared" si="122"/>
        <v>66.7</v>
      </c>
      <c r="AA454" t="str">
        <f t="shared" si="123"/>
        <v>N</v>
      </c>
      <c r="AB454" t="str">
        <f t="shared" si="124"/>
        <v>N</v>
      </c>
      <c r="AC454">
        <f t="shared" si="125"/>
        <v>0</v>
      </c>
      <c r="AD454" t="str">
        <f t="shared" si="115"/>
        <v>N</v>
      </c>
      <c r="AE454" t="str">
        <f t="shared" si="116"/>
        <v>N</v>
      </c>
      <c r="AK454" s="12">
        <f t="shared" si="130"/>
        <v>270</v>
      </c>
      <c r="AL454" s="12"/>
    </row>
    <row r="455" spans="1:38" x14ac:dyDescent="0.25">
      <c r="A455" s="1" t="s">
        <v>606</v>
      </c>
      <c r="B455" s="1" t="s">
        <v>242</v>
      </c>
      <c r="C455">
        <v>2</v>
      </c>
      <c r="D455">
        <v>5</v>
      </c>
      <c r="E455">
        <v>3</v>
      </c>
      <c r="F455">
        <v>2</v>
      </c>
      <c r="G455">
        <v>3</v>
      </c>
      <c r="H455">
        <v>6</v>
      </c>
      <c r="I455">
        <v>59</v>
      </c>
      <c r="J455">
        <v>29</v>
      </c>
      <c r="K455">
        <v>92</v>
      </c>
      <c r="L455">
        <v>96</v>
      </c>
      <c r="M455">
        <v>77</v>
      </c>
      <c r="O455" t="str">
        <f t="shared" si="117"/>
        <v>N</v>
      </c>
      <c r="P455" t="str">
        <f t="shared" si="118"/>
        <v>N</v>
      </c>
      <c r="Q455">
        <f t="shared" si="119"/>
        <v>35.299999999999997</v>
      </c>
      <c r="R455">
        <f t="shared" si="126"/>
        <v>6</v>
      </c>
      <c r="S455">
        <f t="shared" si="127"/>
        <v>10</v>
      </c>
      <c r="T455">
        <f t="shared" si="128"/>
        <v>8</v>
      </c>
      <c r="U455">
        <f t="shared" si="129"/>
        <v>8</v>
      </c>
      <c r="V455">
        <f t="shared" si="120"/>
        <v>0</v>
      </c>
      <c r="W455">
        <f t="shared" si="121"/>
        <v>2</v>
      </c>
      <c r="X455">
        <f t="shared" si="122"/>
        <v>55.3</v>
      </c>
      <c r="AA455" t="str">
        <f t="shared" si="123"/>
        <v>N</v>
      </c>
      <c r="AB455" t="str">
        <f t="shared" si="124"/>
        <v>N</v>
      </c>
      <c r="AC455">
        <f t="shared" si="125"/>
        <v>0</v>
      </c>
      <c r="AD455" t="str">
        <f t="shared" si="115"/>
        <v>N</v>
      </c>
      <c r="AE455" t="str">
        <f t="shared" si="116"/>
        <v>N</v>
      </c>
      <c r="AK455" s="12">
        <f t="shared" si="130"/>
        <v>270</v>
      </c>
      <c r="AL455" s="12"/>
    </row>
    <row r="456" spans="1:38" x14ac:dyDescent="0.25">
      <c r="A456" s="1" t="s">
        <v>423</v>
      </c>
      <c r="B456" s="1" t="s">
        <v>76</v>
      </c>
      <c r="C456">
        <v>0</v>
      </c>
      <c r="D456">
        <v>6</v>
      </c>
      <c r="E456">
        <v>6</v>
      </c>
      <c r="F456">
        <v>5</v>
      </c>
      <c r="G456">
        <v>4</v>
      </c>
      <c r="H456">
        <v>3</v>
      </c>
      <c r="I456">
        <v>98</v>
      </c>
      <c r="J456">
        <v>79</v>
      </c>
      <c r="K456">
        <v>65</v>
      </c>
      <c r="L456">
        <v>41</v>
      </c>
      <c r="M456">
        <v>48</v>
      </c>
      <c r="O456" t="str">
        <f t="shared" si="117"/>
        <v>Krol</v>
      </c>
      <c r="P456" t="str">
        <f t="shared" si="118"/>
        <v>Malgorzata</v>
      </c>
      <c r="Q456">
        <f t="shared" si="119"/>
        <v>33.1</v>
      </c>
      <c r="R456">
        <f t="shared" si="126"/>
        <v>4</v>
      </c>
      <c r="S456">
        <f t="shared" si="127"/>
        <v>0</v>
      </c>
      <c r="T456">
        <f t="shared" si="128"/>
        <v>4</v>
      </c>
      <c r="U456">
        <f t="shared" si="129"/>
        <v>10</v>
      </c>
      <c r="V456">
        <f t="shared" si="120"/>
        <v>2</v>
      </c>
      <c r="W456">
        <f t="shared" si="121"/>
        <v>0</v>
      </c>
      <c r="X456">
        <f t="shared" si="122"/>
        <v>63.1</v>
      </c>
      <c r="AA456" t="str">
        <f t="shared" si="123"/>
        <v>N</v>
      </c>
      <c r="AB456" t="str">
        <f t="shared" si="124"/>
        <v>N</v>
      </c>
      <c r="AC456">
        <f t="shared" si="125"/>
        <v>0</v>
      </c>
      <c r="AD456" t="str">
        <f t="shared" si="115"/>
        <v>N</v>
      </c>
      <c r="AE456" t="str">
        <f t="shared" si="116"/>
        <v>N</v>
      </c>
      <c r="AK456" s="12">
        <f t="shared" si="130"/>
        <v>270</v>
      </c>
      <c r="AL456" s="12"/>
    </row>
    <row r="457" spans="1:38" x14ac:dyDescent="0.25">
      <c r="A457" s="1" t="s">
        <v>607</v>
      </c>
      <c r="B457" s="1" t="s">
        <v>608</v>
      </c>
      <c r="C457">
        <v>2</v>
      </c>
      <c r="D457">
        <v>2</v>
      </c>
      <c r="E457">
        <v>6</v>
      </c>
      <c r="F457">
        <v>5</v>
      </c>
      <c r="G457">
        <v>6</v>
      </c>
      <c r="H457">
        <v>3</v>
      </c>
      <c r="I457">
        <v>74</v>
      </c>
      <c r="J457">
        <v>25</v>
      </c>
      <c r="K457">
        <v>78</v>
      </c>
      <c r="L457">
        <v>6</v>
      </c>
      <c r="M457">
        <v>69</v>
      </c>
      <c r="O457" t="str">
        <f t="shared" si="117"/>
        <v>N</v>
      </c>
      <c r="P457" t="str">
        <f t="shared" si="118"/>
        <v>N</v>
      </c>
      <c r="Q457">
        <f t="shared" si="119"/>
        <v>25.2</v>
      </c>
      <c r="R457">
        <f t="shared" si="126"/>
        <v>10</v>
      </c>
      <c r="S457">
        <f t="shared" si="127"/>
        <v>8</v>
      </c>
      <c r="T457">
        <f t="shared" si="128"/>
        <v>6</v>
      </c>
      <c r="U457">
        <f t="shared" si="129"/>
        <v>4</v>
      </c>
      <c r="V457">
        <f t="shared" si="120"/>
        <v>0</v>
      </c>
      <c r="W457">
        <f t="shared" si="121"/>
        <v>2</v>
      </c>
      <c r="X457">
        <f t="shared" si="122"/>
        <v>59.2</v>
      </c>
      <c r="AA457" t="str">
        <f t="shared" si="123"/>
        <v>N</v>
      </c>
      <c r="AB457" t="str">
        <f t="shared" si="124"/>
        <v>N</v>
      </c>
      <c r="AC457">
        <f t="shared" si="125"/>
        <v>0</v>
      </c>
      <c r="AD457" t="str">
        <f t="shared" si="115"/>
        <v>N</v>
      </c>
      <c r="AE457" t="str">
        <f t="shared" si="116"/>
        <v>N</v>
      </c>
      <c r="AK457" s="12">
        <f t="shared" si="130"/>
        <v>271</v>
      </c>
      <c r="AL457" s="12"/>
    </row>
    <row r="458" spans="1:38" x14ac:dyDescent="0.25">
      <c r="A458" s="1" t="s">
        <v>609</v>
      </c>
      <c r="B458" s="1" t="s">
        <v>242</v>
      </c>
      <c r="C458">
        <v>3</v>
      </c>
      <c r="D458">
        <v>2</v>
      </c>
      <c r="E458">
        <v>4</v>
      </c>
      <c r="F458">
        <v>5</v>
      </c>
      <c r="G458">
        <v>2</v>
      </c>
      <c r="H458">
        <v>5</v>
      </c>
      <c r="I458">
        <v>12</v>
      </c>
      <c r="J458">
        <v>96</v>
      </c>
      <c r="K458">
        <v>66</v>
      </c>
      <c r="L458">
        <v>17</v>
      </c>
      <c r="M458">
        <v>86</v>
      </c>
      <c r="O458" t="str">
        <f t="shared" si="117"/>
        <v>N</v>
      </c>
      <c r="P458" t="str">
        <f t="shared" si="118"/>
        <v>N</v>
      </c>
      <c r="Q458">
        <f t="shared" si="119"/>
        <v>27.7</v>
      </c>
      <c r="R458">
        <f t="shared" si="126"/>
        <v>10</v>
      </c>
      <c r="S458">
        <f t="shared" si="127"/>
        <v>8</v>
      </c>
      <c r="T458">
        <f t="shared" si="128"/>
        <v>10</v>
      </c>
      <c r="U458">
        <f t="shared" si="129"/>
        <v>4</v>
      </c>
      <c r="V458">
        <f t="shared" si="120"/>
        <v>0</v>
      </c>
      <c r="W458">
        <f t="shared" si="121"/>
        <v>3</v>
      </c>
      <c r="X458">
        <f t="shared" si="122"/>
        <v>52.7</v>
      </c>
      <c r="AA458" t="str">
        <f t="shared" si="123"/>
        <v>N</v>
      </c>
      <c r="AB458" t="str">
        <f t="shared" si="124"/>
        <v>N</v>
      </c>
      <c r="AC458">
        <f t="shared" si="125"/>
        <v>0</v>
      </c>
      <c r="AD458" t="str">
        <f t="shared" si="115"/>
        <v>N</v>
      </c>
      <c r="AE458" t="str">
        <f t="shared" si="116"/>
        <v>N</v>
      </c>
      <c r="AK458" s="12">
        <f t="shared" si="130"/>
        <v>271</v>
      </c>
      <c r="AL458" s="12"/>
    </row>
    <row r="459" spans="1:38" x14ac:dyDescent="0.25">
      <c r="A459" s="1" t="s">
        <v>514</v>
      </c>
      <c r="B459" s="1" t="s">
        <v>316</v>
      </c>
      <c r="C459">
        <v>3</v>
      </c>
      <c r="D459">
        <v>5</v>
      </c>
      <c r="E459">
        <v>5</v>
      </c>
      <c r="F459">
        <v>3</v>
      </c>
      <c r="G459">
        <v>2</v>
      </c>
      <c r="H459">
        <v>2</v>
      </c>
      <c r="I459">
        <v>53</v>
      </c>
      <c r="J459">
        <v>89</v>
      </c>
      <c r="K459">
        <v>16</v>
      </c>
      <c r="L459">
        <v>27</v>
      </c>
      <c r="M459">
        <v>62</v>
      </c>
      <c r="O459" t="str">
        <f t="shared" si="117"/>
        <v>N</v>
      </c>
      <c r="P459" t="str">
        <f t="shared" si="118"/>
        <v>N</v>
      </c>
      <c r="Q459">
        <f t="shared" si="119"/>
        <v>24.7</v>
      </c>
      <c r="R459">
        <f t="shared" si="126"/>
        <v>6</v>
      </c>
      <c r="S459">
        <f t="shared" si="127"/>
        <v>8</v>
      </c>
      <c r="T459">
        <f t="shared" si="128"/>
        <v>0</v>
      </c>
      <c r="U459">
        <f t="shared" si="129"/>
        <v>8</v>
      </c>
      <c r="V459">
        <f t="shared" si="120"/>
        <v>0</v>
      </c>
      <c r="W459">
        <f t="shared" si="121"/>
        <v>3</v>
      </c>
      <c r="X459">
        <f t="shared" si="122"/>
        <v>39.700000000000003</v>
      </c>
      <c r="AA459" t="str">
        <f t="shared" si="123"/>
        <v>N</v>
      </c>
      <c r="AB459" t="str">
        <f t="shared" si="124"/>
        <v>N</v>
      </c>
      <c r="AC459">
        <f t="shared" si="125"/>
        <v>0</v>
      </c>
      <c r="AD459" t="str">
        <f t="shared" si="115"/>
        <v>N</v>
      </c>
      <c r="AE459" t="str">
        <f t="shared" si="116"/>
        <v>N</v>
      </c>
      <c r="AK459" s="12">
        <f t="shared" si="130"/>
        <v>271</v>
      </c>
      <c r="AL459" s="12"/>
    </row>
    <row r="460" spans="1:38" x14ac:dyDescent="0.25">
      <c r="A460" s="1" t="s">
        <v>610</v>
      </c>
      <c r="B460" s="1" t="s">
        <v>395</v>
      </c>
      <c r="C460">
        <v>4</v>
      </c>
      <c r="D460">
        <v>3</v>
      </c>
      <c r="E460">
        <v>6</v>
      </c>
      <c r="F460">
        <v>4</v>
      </c>
      <c r="G460">
        <v>6</v>
      </c>
      <c r="H460">
        <v>6</v>
      </c>
      <c r="I460">
        <v>90</v>
      </c>
      <c r="J460">
        <v>31</v>
      </c>
      <c r="K460">
        <v>75</v>
      </c>
      <c r="L460">
        <v>1</v>
      </c>
      <c r="M460">
        <v>58</v>
      </c>
      <c r="O460" t="str">
        <f t="shared" si="117"/>
        <v>N</v>
      </c>
      <c r="P460" t="str">
        <f t="shared" si="118"/>
        <v>N</v>
      </c>
      <c r="Q460">
        <f t="shared" si="119"/>
        <v>25.5</v>
      </c>
      <c r="R460">
        <f t="shared" si="126"/>
        <v>8</v>
      </c>
      <c r="S460">
        <f t="shared" si="127"/>
        <v>4</v>
      </c>
      <c r="T460">
        <f t="shared" si="128"/>
        <v>0</v>
      </c>
      <c r="U460">
        <f t="shared" si="129"/>
        <v>0</v>
      </c>
      <c r="V460">
        <f t="shared" si="120"/>
        <v>0</v>
      </c>
      <c r="W460">
        <f t="shared" si="121"/>
        <v>4</v>
      </c>
      <c r="X460">
        <f t="shared" si="122"/>
        <v>65.5</v>
      </c>
      <c r="AA460" t="str">
        <f t="shared" si="123"/>
        <v>N</v>
      </c>
      <c r="AB460" t="str">
        <f t="shared" si="124"/>
        <v>N</v>
      </c>
      <c r="AC460">
        <f t="shared" si="125"/>
        <v>0</v>
      </c>
      <c r="AD460" t="str">
        <f t="shared" si="115"/>
        <v>N</v>
      </c>
      <c r="AE460" t="str">
        <f t="shared" si="116"/>
        <v>N</v>
      </c>
      <c r="AK460" s="12">
        <f t="shared" si="130"/>
        <v>272</v>
      </c>
      <c r="AL460" s="12"/>
    </row>
    <row r="461" spans="1:38" x14ac:dyDescent="0.25">
      <c r="A461" s="1" t="s">
        <v>611</v>
      </c>
      <c r="B461" s="1" t="s">
        <v>395</v>
      </c>
      <c r="C461">
        <v>0</v>
      </c>
      <c r="D461">
        <v>3</v>
      </c>
      <c r="E461">
        <v>3</v>
      </c>
      <c r="F461">
        <v>4</v>
      </c>
      <c r="G461">
        <v>2</v>
      </c>
      <c r="H461">
        <v>4</v>
      </c>
      <c r="I461">
        <v>92</v>
      </c>
      <c r="J461">
        <v>47</v>
      </c>
      <c r="K461">
        <v>27</v>
      </c>
      <c r="L461">
        <v>40</v>
      </c>
      <c r="M461">
        <v>35</v>
      </c>
      <c r="O461" t="str">
        <f t="shared" si="117"/>
        <v>N</v>
      </c>
      <c r="P461" t="str">
        <f t="shared" si="118"/>
        <v>N</v>
      </c>
      <c r="Q461">
        <f t="shared" si="119"/>
        <v>24.1</v>
      </c>
      <c r="R461">
        <f t="shared" si="126"/>
        <v>10</v>
      </c>
      <c r="S461">
        <f t="shared" si="127"/>
        <v>6</v>
      </c>
      <c r="T461">
        <f t="shared" si="128"/>
        <v>10</v>
      </c>
      <c r="U461">
        <f t="shared" si="129"/>
        <v>10</v>
      </c>
      <c r="V461">
        <f t="shared" si="120"/>
        <v>0</v>
      </c>
      <c r="W461">
        <f t="shared" si="121"/>
        <v>0</v>
      </c>
      <c r="X461">
        <f t="shared" si="122"/>
        <v>40.1</v>
      </c>
      <c r="AA461" t="str">
        <f t="shared" si="123"/>
        <v>N</v>
      </c>
      <c r="AB461" t="str">
        <f t="shared" si="124"/>
        <v>N</v>
      </c>
      <c r="AC461">
        <f t="shared" si="125"/>
        <v>0</v>
      </c>
      <c r="AD461" t="str">
        <f t="shared" si="115"/>
        <v>N</v>
      </c>
      <c r="AE461" t="str">
        <f t="shared" si="116"/>
        <v>N</v>
      </c>
      <c r="AK461" s="12">
        <f t="shared" si="130"/>
        <v>272</v>
      </c>
      <c r="AL461" s="12"/>
    </row>
    <row r="462" spans="1:38" x14ac:dyDescent="0.25">
      <c r="A462" s="1" t="s">
        <v>612</v>
      </c>
      <c r="B462" s="1" t="s">
        <v>164</v>
      </c>
      <c r="C462">
        <v>6</v>
      </c>
      <c r="D462">
        <v>4</v>
      </c>
      <c r="E462">
        <v>3</v>
      </c>
      <c r="F462">
        <v>2</v>
      </c>
      <c r="G462">
        <v>3</v>
      </c>
      <c r="H462">
        <v>5</v>
      </c>
      <c r="I462">
        <v>57</v>
      </c>
      <c r="J462">
        <v>67</v>
      </c>
      <c r="K462">
        <v>51</v>
      </c>
      <c r="L462">
        <v>92</v>
      </c>
      <c r="M462">
        <v>72</v>
      </c>
      <c r="O462" t="str">
        <f t="shared" si="117"/>
        <v>N</v>
      </c>
      <c r="P462" t="str">
        <f t="shared" si="118"/>
        <v>N</v>
      </c>
      <c r="Q462">
        <f t="shared" si="119"/>
        <v>33.9</v>
      </c>
      <c r="R462">
        <f t="shared" si="126"/>
        <v>4</v>
      </c>
      <c r="S462">
        <f t="shared" si="127"/>
        <v>6</v>
      </c>
      <c r="T462">
        <f t="shared" si="128"/>
        <v>0</v>
      </c>
      <c r="U462">
        <f t="shared" si="129"/>
        <v>6</v>
      </c>
      <c r="V462">
        <f t="shared" si="120"/>
        <v>0</v>
      </c>
      <c r="W462">
        <f t="shared" si="121"/>
        <v>6</v>
      </c>
      <c r="X462">
        <f t="shared" si="122"/>
        <v>55.9</v>
      </c>
      <c r="AA462" t="str">
        <f t="shared" si="123"/>
        <v>N</v>
      </c>
      <c r="AB462" t="str">
        <f t="shared" si="124"/>
        <v>N</v>
      </c>
      <c r="AC462">
        <f t="shared" si="125"/>
        <v>0</v>
      </c>
      <c r="AD462" t="str">
        <f t="shared" si="115"/>
        <v>N</v>
      </c>
      <c r="AE462" t="str">
        <f t="shared" si="116"/>
        <v>N</v>
      </c>
      <c r="AK462" s="12">
        <f t="shared" si="130"/>
        <v>272</v>
      </c>
      <c r="AL462" s="12"/>
    </row>
    <row r="463" spans="1:38" x14ac:dyDescent="0.25">
      <c r="A463" s="1" t="s">
        <v>613</v>
      </c>
      <c r="B463" s="1" t="s">
        <v>412</v>
      </c>
      <c r="C463">
        <v>0</v>
      </c>
      <c r="D463">
        <v>6</v>
      </c>
      <c r="E463">
        <v>3</v>
      </c>
      <c r="F463">
        <v>6</v>
      </c>
      <c r="G463">
        <v>6</v>
      </c>
      <c r="H463">
        <v>4</v>
      </c>
      <c r="I463">
        <v>74</v>
      </c>
      <c r="J463">
        <v>60</v>
      </c>
      <c r="K463">
        <v>83</v>
      </c>
      <c r="L463">
        <v>39</v>
      </c>
      <c r="M463">
        <v>97</v>
      </c>
      <c r="O463" t="str">
        <f t="shared" si="117"/>
        <v>Smal</v>
      </c>
      <c r="P463" t="str">
        <f t="shared" si="118"/>
        <v>Franciszek</v>
      </c>
      <c r="Q463">
        <f t="shared" si="119"/>
        <v>35.299999999999997</v>
      </c>
      <c r="R463">
        <f t="shared" si="126"/>
        <v>4</v>
      </c>
      <c r="S463">
        <f t="shared" si="127"/>
        <v>0</v>
      </c>
      <c r="T463">
        <f t="shared" si="128"/>
        <v>4</v>
      </c>
      <c r="U463">
        <f t="shared" si="129"/>
        <v>8</v>
      </c>
      <c r="V463">
        <f t="shared" si="120"/>
        <v>2</v>
      </c>
      <c r="W463">
        <f t="shared" si="121"/>
        <v>0</v>
      </c>
      <c r="X463">
        <f t="shared" si="122"/>
        <v>67.3</v>
      </c>
      <c r="AA463" t="str">
        <f t="shared" si="123"/>
        <v>N</v>
      </c>
      <c r="AB463" t="str">
        <f t="shared" si="124"/>
        <v>N</v>
      </c>
      <c r="AC463">
        <f t="shared" si="125"/>
        <v>0</v>
      </c>
      <c r="AD463" t="str">
        <f t="shared" ref="AD463:AD515" si="131">IF(AC463&gt;=3,A463,"N")</f>
        <v>N</v>
      </c>
      <c r="AE463" t="str">
        <f t="shared" ref="AE463:AE515" si="132">IF(AC463&gt;=3,B463,"N")</f>
        <v>N</v>
      </c>
      <c r="AK463" s="12">
        <f t="shared" si="130"/>
        <v>272</v>
      </c>
      <c r="AL463" s="12"/>
    </row>
    <row r="464" spans="1:38" x14ac:dyDescent="0.25">
      <c r="A464" s="1" t="s">
        <v>614</v>
      </c>
      <c r="B464" s="1" t="s">
        <v>615</v>
      </c>
      <c r="C464">
        <v>7</v>
      </c>
      <c r="D464">
        <v>6</v>
      </c>
      <c r="E464">
        <v>2</v>
      </c>
      <c r="F464">
        <v>3</v>
      </c>
      <c r="G464">
        <v>2</v>
      </c>
      <c r="H464">
        <v>3</v>
      </c>
      <c r="I464">
        <v>21</v>
      </c>
      <c r="J464">
        <v>16</v>
      </c>
      <c r="K464">
        <v>9</v>
      </c>
      <c r="L464">
        <v>49</v>
      </c>
      <c r="M464">
        <v>47</v>
      </c>
      <c r="O464" t="str">
        <f t="shared" si="117"/>
        <v>N</v>
      </c>
      <c r="P464" t="str">
        <f t="shared" si="118"/>
        <v>N</v>
      </c>
      <c r="Q464">
        <f t="shared" si="119"/>
        <v>14.2</v>
      </c>
      <c r="R464">
        <f t="shared" si="126"/>
        <v>4</v>
      </c>
      <c r="S464">
        <f t="shared" si="127"/>
        <v>10</v>
      </c>
      <c r="T464">
        <f t="shared" si="128"/>
        <v>10</v>
      </c>
      <c r="U464">
        <f t="shared" si="129"/>
        <v>6</v>
      </c>
      <c r="V464">
        <f t="shared" si="120"/>
        <v>2</v>
      </c>
      <c r="W464">
        <f t="shared" si="121"/>
        <v>7</v>
      </c>
      <c r="X464">
        <f t="shared" si="122"/>
        <v>31.2</v>
      </c>
      <c r="AA464" t="str">
        <f t="shared" si="123"/>
        <v>N</v>
      </c>
      <c r="AB464" t="str">
        <f t="shared" si="124"/>
        <v>N</v>
      </c>
      <c r="AC464">
        <f t="shared" si="125"/>
        <v>0</v>
      </c>
      <c r="AD464" t="str">
        <f t="shared" si="131"/>
        <v>N</v>
      </c>
      <c r="AE464" t="str">
        <f t="shared" si="132"/>
        <v>N</v>
      </c>
      <c r="AK464" s="12">
        <f t="shared" si="130"/>
        <v>273</v>
      </c>
      <c r="AL464" s="12"/>
    </row>
    <row r="465" spans="1:38" x14ac:dyDescent="0.25">
      <c r="A465" s="1" t="s">
        <v>616</v>
      </c>
      <c r="B465" s="1" t="s">
        <v>249</v>
      </c>
      <c r="C465">
        <v>8</v>
      </c>
      <c r="D465">
        <v>3</v>
      </c>
      <c r="E465">
        <v>5</v>
      </c>
      <c r="F465">
        <v>6</v>
      </c>
      <c r="G465">
        <v>2</v>
      </c>
      <c r="H465">
        <v>4</v>
      </c>
      <c r="I465">
        <v>73</v>
      </c>
      <c r="J465">
        <v>70</v>
      </c>
      <c r="K465">
        <v>71</v>
      </c>
      <c r="L465">
        <v>84</v>
      </c>
      <c r="M465">
        <v>81</v>
      </c>
      <c r="O465" t="str">
        <f t="shared" si="117"/>
        <v>N</v>
      </c>
      <c r="P465" t="str">
        <f t="shared" si="118"/>
        <v>N</v>
      </c>
      <c r="Q465">
        <f t="shared" si="119"/>
        <v>37.9</v>
      </c>
      <c r="R465">
        <f t="shared" si="126"/>
        <v>0</v>
      </c>
      <c r="S465">
        <f t="shared" si="127"/>
        <v>4</v>
      </c>
      <c r="T465">
        <f t="shared" si="128"/>
        <v>0</v>
      </c>
      <c r="U465">
        <f t="shared" si="129"/>
        <v>4</v>
      </c>
      <c r="V465">
        <f t="shared" si="120"/>
        <v>0</v>
      </c>
      <c r="W465">
        <f t="shared" si="121"/>
        <v>8</v>
      </c>
      <c r="X465">
        <f t="shared" si="122"/>
        <v>69.900000000000006</v>
      </c>
      <c r="AA465" t="str">
        <f t="shared" si="123"/>
        <v>N</v>
      </c>
      <c r="AB465" t="str">
        <f t="shared" si="124"/>
        <v>N</v>
      </c>
      <c r="AC465">
        <f t="shared" si="125"/>
        <v>0</v>
      </c>
      <c r="AD465" t="str">
        <f t="shared" si="131"/>
        <v>N</v>
      </c>
      <c r="AE465" t="str">
        <f t="shared" si="132"/>
        <v>N</v>
      </c>
      <c r="AK465" s="12">
        <f t="shared" si="130"/>
        <v>273</v>
      </c>
      <c r="AL465" s="12"/>
    </row>
    <row r="466" spans="1:38" x14ac:dyDescent="0.25">
      <c r="A466" s="1" t="s">
        <v>617</v>
      </c>
      <c r="B466" s="1" t="s">
        <v>397</v>
      </c>
      <c r="C466">
        <v>2</v>
      </c>
      <c r="D466">
        <v>4</v>
      </c>
      <c r="E466">
        <v>6</v>
      </c>
      <c r="F466">
        <v>4</v>
      </c>
      <c r="G466">
        <v>5</v>
      </c>
      <c r="H466">
        <v>2</v>
      </c>
      <c r="I466">
        <v>44</v>
      </c>
      <c r="J466">
        <v>8</v>
      </c>
      <c r="K466">
        <v>100</v>
      </c>
      <c r="L466">
        <v>54</v>
      </c>
      <c r="M466">
        <v>77</v>
      </c>
      <c r="O466" t="str">
        <f t="shared" si="117"/>
        <v>N</v>
      </c>
      <c r="P466" t="str">
        <f t="shared" si="118"/>
        <v>N</v>
      </c>
      <c r="Q466">
        <f t="shared" si="119"/>
        <v>28.3</v>
      </c>
      <c r="R466">
        <f t="shared" si="126"/>
        <v>8</v>
      </c>
      <c r="S466">
        <f t="shared" si="127"/>
        <v>10</v>
      </c>
      <c r="T466">
        <f t="shared" si="128"/>
        <v>0</v>
      </c>
      <c r="U466">
        <f t="shared" si="129"/>
        <v>6</v>
      </c>
      <c r="V466">
        <f t="shared" si="120"/>
        <v>0</v>
      </c>
      <c r="W466">
        <f t="shared" si="121"/>
        <v>2</v>
      </c>
      <c r="X466">
        <f t="shared" si="122"/>
        <v>54.3</v>
      </c>
      <c r="AA466" t="str">
        <f t="shared" si="123"/>
        <v>N</v>
      </c>
      <c r="AB466" t="str">
        <f t="shared" si="124"/>
        <v>N</v>
      </c>
      <c r="AC466">
        <f t="shared" si="125"/>
        <v>1</v>
      </c>
      <c r="AD466" t="str">
        <f t="shared" si="131"/>
        <v>N</v>
      </c>
      <c r="AE466" t="str">
        <f t="shared" si="132"/>
        <v>N</v>
      </c>
      <c r="AK466" s="12">
        <f t="shared" si="130"/>
        <v>273</v>
      </c>
      <c r="AL466" s="12"/>
    </row>
    <row r="467" spans="1:38" x14ac:dyDescent="0.25">
      <c r="A467" s="1" t="s">
        <v>618</v>
      </c>
      <c r="B467" s="1" t="s">
        <v>180</v>
      </c>
      <c r="C467">
        <v>6</v>
      </c>
      <c r="D467">
        <v>3</v>
      </c>
      <c r="E467">
        <v>5</v>
      </c>
      <c r="F467">
        <v>4</v>
      </c>
      <c r="G467">
        <v>3</v>
      </c>
      <c r="H467">
        <v>2</v>
      </c>
      <c r="I467">
        <v>78</v>
      </c>
      <c r="J467">
        <v>17</v>
      </c>
      <c r="K467">
        <v>48</v>
      </c>
      <c r="L467">
        <v>42</v>
      </c>
      <c r="M467">
        <v>85</v>
      </c>
      <c r="O467" t="str">
        <f t="shared" si="117"/>
        <v>N</v>
      </c>
      <c r="P467" t="str">
        <f t="shared" si="118"/>
        <v>N</v>
      </c>
      <c r="Q467">
        <f t="shared" si="119"/>
        <v>27</v>
      </c>
      <c r="R467">
        <f t="shared" si="126"/>
        <v>10</v>
      </c>
      <c r="S467">
        <f t="shared" si="127"/>
        <v>6</v>
      </c>
      <c r="T467">
        <f t="shared" si="128"/>
        <v>8</v>
      </c>
      <c r="U467">
        <f t="shared" si="129"/>
        <v>0</v>
      </c>
      <c r="V467">
        <f t="shared" si="120"/>
        <v>0</v>
      </c>
      <c r="W467">
        <f t="shared" si="121"/>
        <v>6</v>
      </c>
      <c r="X467">
        <f t="shared" si="122"/>
        <v>51</v>
      </c>
      <c r="AA467" t="str">
        <f t="shared" si="123"/>
        <v>N</v>
      </c>
      <c r="AB467" t="str">
        <f t="shared" si="124"/>
        <v>N</v>
      </c>
      <c r="AC467">
        <f t="shared" si="125"/>
        <v>0</v>
      </c>
      <c r="AD467" t="str">
        <f t="shared" si="131"/>
        <v>N</v>
      </c>
      <c r="AE467" t="str">
        <f t="shared" si="132"/>
        <v>N</v>
      </c>
      <c r="AK467" s="12">
        <f t="shared" si="130"/>
        <v>273</v>
      </c>
      <c r="AL467" s="12"/>
    </row>
    <row r="468" spans="1:38" x14ac:dyDescent="0.25">
      <c r="A468" s="1" t="s">
        <v>619</v>
      </c>
      <c r="B468" s="1" t="s">
        <v>620</v>
      </c>
      <c r="C468">
        <v>0</v>
      </c>
      <c r="D468">
        <v>3</v>
      </c>
      <c r="E468">
        <v>6</v>
      </c>
      <c r="F468">
        <v>2</v>
      </c>
      <c r="G468">
        <v>5</v>
      </c>
      <c r="H468">
        <v>2</v>
      </c>
      <c r="I468">
        <v>72</v>
      </c>
      <c r="J468">
        <v>53</v>
      </c>
      <c r="K468">
        <v>43</v>
      </c>
      <c r="L468">
        <v>72</v>
      </c>
      <c r="M468">
        <v>52</v>
      </c>
      <c r="O468" t="str">
        <f t="shared" si="117"/>
        <v>N</v>
      </c>
      <c r="P468" t="str">
        <f t="shared" si="118"/>
        <v>N</v>
      </c>
      <c r="Q468">
        <f t="shared" si="119"/>
        <v>29.2</v>
      </c>
      <c r="R468">
        <f t="shared" si="126"/>
        <v>8</v>
      </c>
      <c r="S468">
        <f t="shared" si="127"/>
        <v>6</v>
      </c>
      <c r="T468">
        <f t="shared" si="128"/>
        <v>4</v>
      </c>
      <c r="U468">
        <f t="shared" si="129"/>
        <v>0</v>
      </c>
      <c r="V468">
        <f t="shared" si="120"/>
        <v>0</v>
      </c>
      <c r="W468">
        <f t="shared" si="121"/>
        <v>0</v>
      </c>
      <c r="X468">
        <f t="shared" si="122"/>
        <v>47.2</v>
      </c>
      <c r="AA468" t="str">
        <f t="shared" si="123"/>
        <v>N</v>
      </c>
      <c r="AB468" t="str">
        <f t="shared" si="124"/>
        <v>N</v>
      </c>
      <c r="AC468">
        <f t="shared" si="125"/>
        <v>0</v>
      </c>
      <c r="AD468" t="str">
        <f t="shared" si="131"/>
        <v>N</v>
      </c>
      <c r="AE468" t="str">
        <f t="shared" si="132"/>
        <v>N</v>
      </c>
      <c r="AK468" s="12">
        <f t="shared" si="130"/>
        <v>273</v>
      </c>
      <c r="AL468" s="12"/>
    </row>
    <row r="469" spans="1:38" x14ac:dyDescent="0.25">
      <c r="A469" s="1" t="s">
        <v>621</v>
      </c>
      <c r="B469" s="1" t="s">
        <v>210</v>
      </c>
      <c r="C469">
        <v>7</v>
      </c>
      <c r="D469">
        <v>5</v>
      </c>
      <c r="E469">
        <v>6</v>
      </c>
      <c r="F469">
        <v>2</v>
      </c>
      <c r="G469">
        <v>5</v>
      </c>
      <c r="H469">
        <v>4</v>
      </c>
      <c r="I469">
        <v>15</v>
      </c>
      <c r="J469">
        <v>64</v>
      </c>
      <c r="K469">
        <v>20</v>
      </c>
      <c r="L469">
        <v>59</v>
      </c>
      <c r="M469">
        <v>52</v>
      </c>
      <c r="O469" t="str">
        <f t="shared" si="117"/>
        <v>N</v>
      </c>
      <c r="P469" t="str">
        <f t="shared" si="118"/>
        <v>N</v>
      </c>
      <c r="Q469">
        <f t="shared" si="119"/>
        <v>21</v>
      </c>
      <c r="R469">
        <f t="shared" si="126"/>
        <v>10</v>
      </c>
      <c r="S469">
        <f t="shared" si="127"/>
        <v>0</v>
      </c>
      <c r="T469">
        <f t="shared" si="128"/>
        <v>8</v>
      </c>
      <c r="U469">
        <f t="shared" si="129"/>
        <v>0</v>
      </c>
      <c r="V469">
        <f t="shared" si="120"/>
        <v>0</v>
      </c>
      <c r="W469">
        <f t="shared" si="121"/>
        <v>7</v>
      </c>
      <c r="X469">
        <f t="shared" si="122"/>
        <v>52</v>
      </c>
      <c r="AA469" t="str">
        <f t="shared" si="123"/>
        <v>N</v>
      </c>
      <c r="AB469" t="str">
        <f t="shared" si="124"/>
        <v>N</v>
      </c>
      <c r="AC469">
        <f t="shared" si="125"/>
        <v>0</v>
      </c>
      <c r="AD469" t="str">
        <f t="shared" si="131"/>
        <v>N</v>
      </c>
      <c r="AE469" t="str">
        <f t="shared" si="132"/>
        <v>N</v>
      </c>
      <c r="AK469" s="12">
        <f t="shared" si="130"/>
        <v>274</v>
      </c>
      <c r="AL469" s="12"/>
    </row>
    <row r="470" spans="1:38" x14ac:dyDescent="0.25">
      <c r="A470" s="1" t="s">
        <v>622</v>
      </c>
      <c r="B470" s="1" t="s">
        <v>448</v>
      </c>
      <c r="C470">
        <v>1</v>
      </c>
      <c r="D470">
        <v>2</v>
      </c>
      <c r="E470">
        <v>3</v>
      </c>
      <c r="F470">
        <v>3</v>
      </c>
      <c r="G470">
        <v>2</v>
      </c>
      <c r="H470">
        <v>6</v>
      </c>
      <c r="I470">
        <v>35</v>
      </c>
      <c r="J470">
        <v>20</v>
      </c>
      <c r="K470">
        <v>46</v>
      </c>
      <c r="L470">
        <v>84</v>
      </c>
      <c r="M470">
        <v>11</v>
      </c>
      <c r="O470" t="str">
        <f t="shared" si="117"/>
        <v>N</v>
      </c>
      <c r="P470" t="str">
        <f t="shared" si="118"/>
        <v>N</v>
      </c>
      <c r="Q470">
        <f t="shared" si="119"/>
        <v>19.600000000000001</v>
      </c>
      <c r="R470">
        <f t="shared" si="126"/>
        <v>10</v>
      </c>
      <c r="S470">
        <f t="shared" si="127"/>
        <v>0</v>
      </c>
      <c r="T470">
        <f t="shared" si="128"/>
        <v>8</v>
      </c>
      <c r="U470">
        <f t="shared" si="129"/>
        <v>6</v>
      </c>
      <c r="V470">
        <f t="shared" si="120"/>
        <v>0</v>
      </c>
      <c r="W470">
        <f t="shared" si="121"/>
        <v>1</v>
      </c>
      <c r="X470">
        <f t="shared" si="122"/>
        <v>38.6</v>
      </c>
      <c r="AA470" t="str">
        <f t="shared" si="123"/>
        <v>N</v>
      </c>
      <c r="AB470" t="str">
        <f t="shared" si="124"/>
        <v>N</v>
      </c>
      <c r="AC470">
        <f t="shared" si="125"/>
        <v>0</v>
      </c>
      <c r="AD470" t="str">
        <f t="shared" si="131"/>
        <v>N</v>
      </c>
      <c r="AE470" t="str">
        <f t="shared" si="132"/>
        <v>N</v>
      </c>
      <c r="AK470" s="12">
        <f t="shared" si="130"/>
        <v>274</v>
      </c>
      <c r="AL470" s="12"/>
    </row>
    <row r="471" spans="1:38" x14ac:dyDescent="0.25">
      <c r="A471" s="1" t="s">
        <v>623</v>
      </c>
      <c r="B471" s="1" t="s">
        <v>239</v>
      </c>
      <c r="C471">
        <v>0</v>
      </c>
      <c r="D471">
        <v>2</v>
      </c>
      <c r="E471">
        <v>2</v>
      </c>
      <c r="F471">
        <v>5</v>
      </c>
      <c r="G471">
        <v>6</v>
      </c>
      <c r="H471">
        <v>2</v>
      </c>
      <c r="I471">
        <v>87</v>
      </c>
      <c r="J471">
        <v>18</v>
      </c>
      <c r="K471">
        <v>93</v>
      </c>
      <c r="L471">
        <v>62</v>
      </c>
      <c r="M471">
        <v>95</v>
      </c>
      <c r="O471" t="str">
        <f t="shared" si="117"/>
        <v>N</v>
      </c>
      <c r="P471" t="str">
        <f t="shared" si="118"/>
        <v>N</v>
      </c>
      <c r="Q471">
        <f t="shared" si="119"/>
        <v>35.5</v>
      </c>
      <c r="R471">
        <f t="shared" si="126"/>
        <v>4</v>
      </c>
      <c r="S471">
        <f t="shared" si="127"/>
        <v>4</v>
      </c>
      <c r="T471">
        <f t="shared" si="128"/>
        <v>0</v>
      </c>
      <c r="U471">
        <f t="shared" si="129"/>
        <v>10</v>
      </c>
      <c r="V471">
        <f t="shared" si="120"/>
        <v>0</v>
      </c>
      <c r="W471">
        <f t="shared" si="121"/>
        <v>0</v>
      </c>
      <c r="X471">
        <f t="shared" si="122"/>
        <v>53.5</v>
      </c>
      <c r="AA471" t="str">
        <f t="shared" si="123"/>
        <v>N</v>
      </c>
      <c r="AB471" t="str">
        <f t="shared" si="124"/>
        <v>N</v>
      </c>
      <c r="AC471">
        <f t="shared" si="125"/>
        <v>0</v>
      </c>
      <c r="AD471" t="str">
        <f t="shared" si="131"/>
        <v>N</v>
      </c>
      <c r="AE471" t="str">
        <f t="shared" si="132"/>
        <v>N</v>
      </c>
      <c r="AK471" s="12">
        <f t="shared" si="130"/>
        <v>274</v>
      </c>
      <c r="AL471" s="12"/>
    </row>
    <row r="472" spans="1:38" x14ac:dyDescent="0.25">
      <c r="A472" s="1" t="s">
        <v>624</v>
      </c>
      <c r="B472" s="1" t="s">
        <v>414</v>
      </c>
      <c r="C472">
        <v>6</v>
      </c>
      <c r="D472">
        <v>2</v>
      </c>
      <c r="E472">
        <v>4</v>
      </c>
      <c r="F472">
        <v>3</v>
      </c>
      <c r="G472">
        <v>3</v>
      </c>
      <c r="H472">
        <v>2</v>
      </c>
      <c r="I472">
        <v>72</v>
      </c>
      <c r="J472">
        <v>79</v>
      </c>
      <c r="K472">
        <v>98</v>
      </c>
      <c r="L472">
        <v>86</v>
      </c>
      <c r="M472">
        <v>31</v>
      </c>
      <c r="O472" t="str">
        <f t="shared" si="117"/>
        <v>N</v>
      </c>
      <c r="P472" t="str">
        <f t="shared" si="118"/>
        <v>N</v>
      </c>
      <c r="Q472">
        <f t="shared" si="119"/>
        <v>36.6</v>
      </c>
      <c r="R472">
        <f t="shared" si="126"/>
        <v>0</v>
      </c>
      <c r="S472">
        <f t="shared" si="127"/>
        <v>8</v>
      </c>
      <c r="T472">
        <f t="shared" si="128"/>
        <v>10</v>
      </c>
      <c r="U472">
        <f t="shared" si="129"/>
        <v>0</v>
      </c>
      <c r="V472">
        <f t="shared" si="120"/>
        <v>0</v>
      </c>
      <c r="W472">
        <f t="shared" si="121"/>
        <v>6</v>
      </c>
      <c r="X472">
        <f t="shared" si="122"/>
        <v>56.6</v>
      </c>
      <c r="AA472" t="str">
        <f t="shared" si="123"/>
        <v>N</v>
      </c>
      <c r="AB472" t="str">
        <f t="shared" si="124"/>
        <v>N</v>
      </c>
      <c r="AC472">
        <f t="shared" si="125"/>
        <v>0</v>
      </c>
      <c r="AD472" t="str">
        <f t="shared" si="131"/>
        <v>N</v>
      </c>
      <c r="AE472" t="str">
        <f t="shared" si="132"/>
        <v>N</v>
      </c>
      <c r="AK472" s="12">
        <f t="shared" si="130"/>
        <v>274</v>
      </c>
      <c r="AL472" s="12"/>
    </row>
    <row r="473" spans="1:38" x14ac:dyDescent="0.25">
      <c r="A473" s="1" t="s">
        <v>625</v>
      </c>
      <c r="B473" s="1" t="s">
        <v>161</v>
      </c>
      <c r="C473">
        <v>3</v>
      </c>
      <c r="D473">
        <v>3</v>
      </c>
      <c r="E473">
        <v>3</v>
      </c>
      <c r="F473">
        <v>3</v>
      </c>
      <c r="G473">
        <v>5</v>
      </c>
      <c r="H473">
        <v>4</v>
      </c>
      <c r="I473">
        <v>71</v>
      </c>
      <c r="J473">
        <v>68</v>
      </c>
      <c r="K473">
        <v>38</v>
      </c>
      <c r="L473">
        <v>8</v>
      </c>
      <c r="M473">
        <v>98</v>
      </c>
      <c r="O473" t="str">
        <f t="shared" si="117"/>
        <v>N</v>
      </c>
      <c r="P473" t="str">
        <f t="shared" si="118"/>
        <v>N</v>
      </c>
      <c r="Q473">
        <f t="shared" si="119"/>
        <v>28.3</v>
      </c>
      <c r="R473">
        <f t="shared" si="126"/>
        <v>6</v>
      </c>
      <c r="S473">
        <f t="shared" si="127"/>
        <v>4</v>
      </c>
      <c r="T473">
        <f t="shared" si="128"/>
        <v>4</v>
      </c>
      <c r="U473">
        <f t="shared" si="129"/>
        <v>0</v>
      </c>
      <c r="V473">
        <f t="shared" si="120"/>
        <v>0</v>
      </c>
      <c r="W473">
        <f t="shared" si="121"/>
        <v>3</v>
      </c>
      <c r="X473">
        <f t="shared" si="122"/>
        <v>53.3</v>
      </c>
      <c r="AA473" t="str">
        <f t="shared" si="123"/>
        <v>N</v>
      </c>
      <c r="AB473" t="str">
        <f t="shared" si="124"/>
        <v>N</v>
      </c>
      <c r="AC473">
        <f t="shared" si="125"/>
        <v>0</v>
      </c>
      <c r="AD473" t="str">
        <f t="shared" si="131"/>
        <v>N</v>
      </c>
      <c r="AE473" t="str">
        <f t="shared" si="132"/>
        <v>N</v>
      </c>
      <c r="AK473" s="12">
        <f t="shared" si="130"/>
        <v>274</v>
      </c>
      <c r="AL473" s="12"/>
    </row>
    <row r="474" spans="1:38" x14ac:dyDescent="0.25">
      <c r="A474" s="1" t="s">
        <v>626</v>
      </c>
      <c r="B474" s="1" t="s">
        <v>38</v>
      </c>
      <c r="C474">
        <v>8</v>
      </c>
      <c r="D474">
        <v>2</v>
      </c>
      <c r="E474">
        <v>2</v>
      </c>
      <c r="F474">
        <v>3</v>
      </c>
      <c r="G474">
        <v>4</v>
      </c>
      <c r="H474">
        <v>4</v>
      </c>
      <c r="I474">
        <v>96</v>
      </c>
      <c r="J474">
        <v>47</v>
      </c>
      <c r="K474">
        <v>90</v>
      </c>
      <c r="L474">
        <v>24</v>
      </c>
      <c r="M474">
        <v>96</v>
      </c>
      <c r="O474" t="str">
        <f t="shared" si="117"/>
        <v>N</v>
      </c>
      <c r="P474" t="str">
        <f t="shared" si="118"/>
        <v>N</v>
      </c>
      <c r="Q474">
        <f t="shared" si="119"/>
        <v>35.299999999999997</v>
      </c>
      <c r="R474">
        <f t="shared" si="126"/>
        <v>4</v>
      </c>
      <c r="S474">
        <f t="shared" si="127"/>
        <v>4</v>
      </c>
      <c r="T474">
        <f t="shared" si="128"/>
        <v>8</v>
      </c>
      <c r="U474">
        <f t="shared" si="129"/>
        <v>6</v>
      </c>
      <c r="V474">
        <f t="shared" si="120"/>
        <v>0</v>
      </c>
      <c r="W474">
        <f t="shared" si="121"/>
        <v>8</v>
      </c>
      <c r="X474">
        <f t="shared" si="122"/>
        <v>59.3</v>
      </c>
      <c r="AA474" t="str">
        <f t="shared" si="123"/>
        <v>N</v>
      </c>
      <c r="AB474" t="str">
        <f t="shared" si="124"/>
        <v>N</v>
      </c>
      <c r="AC474">
        <f t="shared" si="125"/>
        <v>0</v>
      </c>
      <c r="AD474" t="str">
        <f t="shared" si="131"/>
        <v>N</v>
      </c>
      <c r="AE474" t="str">
        <f t="shared" si="132"/>
        <v>N</v>
      </c>
      <c r="AK474" s="12">
        <f t="shared" si="130"/>
        <v>274</v>
      </c>
      <c r="AL474" s="12"/>
    </row>
    <row r="475" spans="1:38" x14ac:dyDescent="0.25">
      <c r="A475" s="1" t="s">
        <v>627</v>
      </c>
      <c r="B475" s="1" t="s">
        <v>133</v>
      </c>
      <c r="C475">
        <v>3</v>
      </c>
      <c r="D475">
        <v>3</v>
      </c>
      <c r="E475">
        <v>3</v>
      </c>
      <c r="F475">
        <v>3</v>
      </c>
      <c r="G475">
        <v>4</v>
      </c>
      <c r="H475">
        <v>5</v>
      </c>
      <c r="I475">
        <v>18</v>
      </c>
      <c r="J475">
        <v>94</v>
      </c>
      <c r="K475">
        <v>29</v>
      </c>
      <c r="L475">
        <v>50</v>
      </c>
      <c r="M475">
        <v>54</v>
      </c>
      <c r="O475" t="str">
        <f t="shared" si="117"/>
        <v>N</v>
      </c>
      <c r="P475" t="str">
        <f t="shared" si="118"/>
        <v>N</v>
      </c>
      <c r="Q475">
        <f t="shared" si="119"/>
        <v>24.5</v>
      </c>
      <c r="R475">
        <f t="shared" si="126"/>
        <v>0</v>
      </c>
      <c r="S475">
        <f t="shared" si="127"/>
        <v>4</v>
      </c>
      <c r="T475">
        <f t="shared" si="128"/>
        <v>6</v>
      </c>
      <c r="U475">
        <f t="shared" si="129"/>
        <v>6</v>
      </c>
      <c r="V475">
        <f t="shared" si="120"/>
        <v>0</v>
      </c>
      <c r="W475">
        <f t="shared" si="121"/>
        <v>3</v>
      </c>
      <c r="X475">
        <f t="shared" si="122"/>
        <v>49.5</v>
      </c>
      <c r="AA475" t="str">
        <f t="shared" si="123"/>
        <v>N</v>
      </c>
      <c r="AB475" t="str">
        <f t="shared" si="124"/>
        <v>N</v>
      </c>
      <c r="AC475">
        <f t="shared" si="125"/>
        <v>0</v>
      </c>
      <c r="AD475" t="str">
        <f t="shared" si="131"/>
        <v>N</v>
      </c>
      <c r="AE475" t="str">
        <f t="shared" si="132"/>
        <v>N</v>
      </c>
      <c r="AK475" s="12">
        <f t="shared" si="130"/>
        <v>275</v>
      </c>
      <c r="AL475" s="12"/>
    </row>
    <row r="476" spans="1:38" x14ac:dyDescent="0.25">
      <c r="A476" s="1" t="s">
        <v>628</v>
      </c>
      <c r="B476" s="1" t="s">
        <v>251</v>
      </c>
      <c r="C476">
        <v>0</v>
      </c>
      <c r="D476">
        <v>5</v>
      </c>
      <c r="E476">
        <v>5</v>
      </c>
      <c r="F476">
        <v>6</v>
      </c>
      <c r="G476">
        <v>2</v>
      </c>
      <c r="H476">
        <v>5</v>
      </c>
      <c r="I476">
        <v>47</v>
      </c>
      <c r="J476">
        <v>34</v>
      </c>
      <c r="K476">
        <v>86</v>
      </c>
      <c r="L476">
        <v>56</v>
      </c>
      <c r="M476">
        <v>39</v>
      </c>
      <c r="O476" t="str">
        <f t="shared" si="117"/>
        <v>Toczek</v>
      </c>
      <c r="P476" t="str">
        <f t="shared" si="118"/>
        <v>Antonina</v>
      </c>
      <c r="Q476">
        <f t="shared" si="119"/>
        <v>26.2</v>
      </c>
      <c r="R476">
        <f t="shared" si="126"/>
        <v>4</v>
      </c>
      <c r="S476">
        <f t="shared" si="127"/>
        <v>4</v>
      </c>
      <c r="T476">
        <f t="shared" si="128"/>
        <v>6</v>
      </c>
      <c r="U476">
        <f t="shared" si="129"/>
        <v>8</v>
      </c>
      <c r="V476">
        <f t="shared" si="120"/>
        <v>0</v>
      </c>
      <c r="W476">
        <f t="shared" si="121"/>
        <v>0</v>
      </c>
      <c r="X476">
        <f t="shared" si="122"/>
        <v>52.2</v>
      </c>
      <c r="AA476" t="str">
        <f t="shared" si="123"/>
        <v>N</v>
      </c>
      <c r="AB476" t="str">
        <f t="shared" si="124"/>
        <v>N</v>
      </c>
      <c r="AC476">
        <f t="shared" si="125"/>
        <v>0</v>
      </c>
      <c r="AD476" t="str">
        <f t="shared" si="131"/>
        <v>N</v>
      </c>
      <c r="AE476" t="str">
        <f t="shared" si="132"/>
        <v>N</v>
      </c>
      <c r="AK476" s="12">
        <f t="shared" si="130"/>
        <v>275</v>
      </c>
      <c r="AL476" s="12"/>
    </row>
    <row r="477" spans="1:38" x14ac:dyDescent="0.25">
      <c r="A477" s="1" t="s">
        <v>629</v>
      </c>
      <c r="B477" s="1" t="s">
        <v>430</v>
      </c>
      <c r="C477">
        <v>7</v>
      </c>
      <c r="D477">
        <v>5</v>
      </c>
      <c r="E477">
        <v>5</v>
      </c>
      <c r="F477">
        <v>2</v>
      </c>
      <c r="G477">
        <v>6</v>
      </c>
      <c r="H477">
        <v>6</v>
      </c>
      <c r="I477">
        <v>6</v>
      </c>
      <c r="J477">
        <v>88</v>
      </c>
      <c r="K477">
        <v>24</v>
      </c>
      <c r="L477">
        <v>3</v>
      </c>
      <c r="M477">
        <v>43</v>
      </c>
      <c r="O477" t="str">
        <f t="shared" si="117"/>
        <v>N</v>
      </c>
      <c r="P477" t="str">
        <f t="shared" si="118"/>
        <v>N</v>
      </c>
      <c r="Q477">
        <f t="shared" si="119"/>
        <v>16.399999999999999</v>
      </c>
      <c r="R477">
        <f t="shared" si="126"/>
        <v>8</v>
      </c>
      <c r="S477">
        <f t="shared" si="127"/>
        <v>10</v>
      </c>
      <c r="T477">
        <f t="shared" si="128"/>
        <v>0</v>
      </c>
      <c r="U477">
        <f t="shared" si="129"/>
        <v>8</v>
      </c>
      <c r="V477">
        <f t="shared" si="120"/>
        <v>0</v>
      </c>
      <c r="W477">
        <f t="shared" si="121"/>
        <v>7</v>
      </c>
      <c r="X477">
        <f t="shared" si="122"/>
        <v>51.4</v>
      </c>
      <c r="AA477" t="str">
        <f t="shared" si="123"/>
        <v>N</v>
      </c>
      <c r="AB477" t="str">
        <f t="shared" si="124"/>
        <v>N</v>
      </c>
      <c r="AC477">
        <f t="shared" si="125"/>
        <v>0</v>
      </c>
      <c r="AD477" t="str">
        <f t="shared" si="131"/>
        <v>N</v>
      </c>
      <c r="AE477" t="str">
        <f t="shared" si="132"/>
        <v>N</v>
      </c>
      <c r="AK477" s="12">
        <f t="shared" si="130"/>
        <v>276</v>
      </c>
      <c r="AL477" s="12"/>
    </row>
    <row r="478" spans="1:38" x14ac:dyDescent="0.25">
      <c r="A478" s="1" t="s">
        <v>630</v>
      </c>
      <c r="B478" s="1" t="s">
        <v>273</v>
      </c>
      <c r="C478">
        <v>8</v>
      </c>
      <c r="D478">
        <v>4</v>
      </c>
      <c r="E478">
        <v>3</v>
      </c>
      <c r="F478">
        <v>6</v>
      </c>
      <c r="G478">
        <v>2</v>
      </c>
      <c r="H478">
        <v>6</v>
      </c>
      <c r="I478">
        <v>87</v>
      </c>
      <c r="J478">
        <v>54</v>
      </c>
      <c r="K478">
        <v>69</v>
      </c>
      <c r="L478">
        <v>96</v>
      </c>
      <c r="M478">
        <v>7</v>
      </c>
      <c r="O478" t="str">
        <f t="shared" si="117"/>
        <v>N</v>
      </c>
      <c r="P478" t="str">
        <f t="shared" si="118"/>
        <v>N</v>
      </c>
      <c r="Q478">
        <f t="shared" si="119"/>
        <v>31.3</v>
      </c>
      <c r="R478">
        <f t="shared" si="126"/>
        <v>8</v>
      </c>
      <c r="S478">
        <f t="shared" si="127"/>
        <v>0</v>
      </c>
      <c r="T478">
        <f t="shared" si="128"/>
        <v>10</v>
      </c>
      <c r="U478">
        <f t="shared" si="129"/>
        <v>10</v>
      </c>
      <c r="V478">
        <f t="shared" si="120"/>
        <v>0</v>
      </c>
      <c r="W478">
        <f t="shared" si="121"/>
        <v>8</v>
      </c>
      <c r="X478">
        <f t="shared" si="122"/>
        <v>63.3</v>
      </c>
      <c r="AA478" t="str">
        <f t="shared" si="123"/>
        <v>N</v>
      </c>
      <c r="AB478" t="str">
        <f t="shared" si="124"/>
        <v>N</v>
      </c>
      <c r="AC478">
        <f t="shared" si="125"/>
        <v>0</v>
      </c>
      <c r="AD478" t="str">
        <f t="shared" si="131"/>
        <v>N</v>
      </c>
      <c r="AE478" t="str">
        <f t="shared" si="132"/>
        <v>N</v>
      </c>
      <c r="AK478" s="12">
        <f t="shared" si="130"/>
        <v>277</v>
      </c>
      <c r="AL478" s="12"/>
    </row>
    <row r="479" spans="1:38" x14ac:dyDescent="0.25">
      <c r="A479" s="1" t="s">
        <v>631</v>
      </c>
      <c r="B479" s="1" t="s">
        <v>288</v>
      </c>
      <c r="C479">
        <v>8</v>
      </c>
      <c r="D479">
        <v>3</v>
      </c>
      <c r="E479">
        <v>2</v>
      </c>
      <c r="F479">
        <v>4</v>
      </c>
      <c r="G479">
        <v>6</v>
      </c>
      <c r="H479">
        <v>6</v>
      </c>
      <c r="I479">
        <v>99</v>
      </c>
      <c r="J479">
        <v>51</v>
      </c>
      <c r="K479">
        <v>25</v>
      </c>
      <c r="L479">
        <v>89</v>
      </c>
      <c r="M479">
        <v>73</v>
      </c>
      <c r="O479" t="str">
        <f t="shared" si="117"/>
        <v>N</v>
      </c>
      <c r="P479" t="str">
        <f t="shared" si="118"/>
        <v>N</v>
      </c>
      <c r="Q479">
        <f t="shared" si="119"/>
        <v>33.700000000000003</v>
      </c>
      <c r="R479">
        <f t="shared" si="126"/>
        <v>4</v>
      </c>
      <c r="S479">
        <f t="shared" si="127"/>
        <v>10</v>
      </c>
      <c r="T479">
        <f t="shared" si="128"/>
        <v>0</v>
      </c>
      <c r="U479">
        <f t="shared" si="129"/>
        <v>10</v>
      </c>
      <c r="V479">
        <f t="shared" si="120"/>
        <v>0</v>
      </c>
      <c r="W479">
        <f t="shared" si="121"/>
        <v>8</v>
      </c>
      <c r="X479">
        <f t="shared" si="122"/>
        <v>67.7</v>
      </c>
      <c r="AA479" t="str">
        <f t="shared" si="123"/>
        <v>N</v>
      </c>
      <c r="AB479" t="str">
        <f t="shared" si="124"/>
        <v>N</v>
      </c>
      <c r="AC479">
        <f t="shared" si="125"/>
        <v>0</v>
      </c>
      <c r="AD479" t="str">
        <f t="shared" si="131"/>
        <v>N</v>
      </c>
      <c r="AE479" t="str">
        <f t="shared" si="132"/>
        <v>N</v>
      </c>
      <c r="AK479" s="12">
        <f t="shared" si="130"/>
        <v>278</v>
      </c>
      <c r="AL479" s="12"/>
    </row>
    <row r="480" spans="1:38" x14ac:dyDescent="0.25">
      <c r="A480" s="1" t="s">
        <v>632</v>
      </c>
      <c r="B480" s="1" t="s">
        <v>633</v>
      </c>
      <c r="C480">
        <v>0</v>
      </c>
      <c r="D480">
        <v>4</v>
      </c>
      <c r="E480">
        <v>6</v>
      </c>
      <c r="F480">
        <v>5</v>
      </c>
      <c r="G480">
        <v>2</v>
      </c>
      <c r="H480">
        <v>4</v>
      </c>
      <c r="I480">
        <v>72</v>
      </c>
      <c r="J480">
        <v>33</v>
      </c>
      <c r="K480">
        <v>40</v>
      </c>
      <c r="L480">
        <v>62</v>
      </c>
      <c r="M480">
        <v>19</v>
      </c>
      <c r="O480" t="str">
        <f t="shared" si="117"/>
        <v>N</v>
      </c>
      <c r="P480" t="str">
        <f t="shared" si="118"/>
        <v>N</v>
      </c>
      <c r="Q480">
        <f t="shared" si="119"/>
        <v>22.6</v>
      </c>
      <c r="R480">
        <f t="shared" si="126"/>
        <v>0</v>
      </c>
      <c r="S480">
        <f t="shared" si="127"/>
        <v>6</v>
      </c>
      <c r="T480">
        <f t="shared" si="128"/>
        <v>10</v>
      </c>
      <c r="U480">
        <f t="shared" si="129"/>
        <v>10</v>
      </c>
      <c r="V480">
        <f t="shared" si="120"/>
        <v>0</v>
      </c>
      <c r="W480">
        <f t="shared" si="121"/>
        <v>0</v>
      </c>
      <c r="X480">
        <f t="shared" si="122"/>
        <v>46.6</v>
      </c>
      <c r="AA480" t="str">
        <f t="shared" si="123"/>
        <v>N</v>
      </c>
      <c r="AB480" t="str">
        <f t="shared" si="124"/>
        <v>N</v>
      </c>
      <c r="AC480">
        <f t="shared" si="125"/>
        <v>0</v>
      </c>
      <c r="AD480" t="str">
        <f t="shared" si="131"/>
        <v>N</v>
      </c>
      <c r="AE480" t="str">
        <f t="shared" si="132"/>
        <v>N</v>
      </c>
      <c r="AK480" s="12">
        <f t="shared" si="130"/>
        <v>279</v>
      </c>
      <c r="AL480" s="12"/>
    </row>
    <row r="481" spans="1:38" x14ac:dyDescent="0.25">
      <c r="A481" s="1" t="s">
        <v>634</v>
      </c>
      <c r="B481" s="1" t="s">
        <v>635</v>
      </c>
      <c r="C481">
        <v>0</v>
      </c>
      <c r="D481">
        <v>4</v>
      </c>
      <c r="E481">
        <v>2</v>
      </c>
      <c r="F481">
        <v>6</v>
      </c>
      <c r="G481">
        <v>2</v>
      </c>
      <c r="H481">
        <v>5</v>
      </c>
      <c r="I481">
        <v>57</v>
      </c>
      <c r="J481">
        <v>88</v>
      </c>
      <c r="K481">
        <v>53</v>
      </c>
      <c r="L481">
        <v>42</v>
      </c>
      <c r="M481">
        <v>49</v>
      </c>
      <c r="O481" t="str">
        <f t="shared" si="117"/>
        <v>N</v>
      </c>
      <c r="P481" t="str">
        <f t="shared" si="118"/>
        <v>N</v>
      </c>
      <c r="Q481">
        <f t="shared" si="119"/>
        <v>28.9</v>
      </c>
      <c r="R481">
        <f t="shared" si="126"/>
        <v>10</v>
      </c>
      <c r="S481">
        <f t="shared" si="127"/>
        <v>8</v>
      </c>
      <c r="T481">
        <f t="shared" si="128"/>
        <v>0</v>
      </c>
      <c r="U481">
        <f t="shared" si="129"/>
        <v>6</v>
      </c>
      <c r="V481">
        <f t="shared" si="120"/>
        <v>0</v>
      </c>
      <c r="W481">
        <f t="shared" si="121"/>
        <v>0</v>
      </c>
      <c r="X481">
        <f t="shared" si="122"/>
        <v>46.9</v>
      </c>
      <c r="AA481" t="str">
        <f t="shared" si="123"/>
        <v>N</v>
      </c>
      <c r="AB481" t="str">
        <f t="shared" si="124"/>
        <v>N</v>
      </c>
      <c r="AC481">
        <f t="shared" si="125"/>
        <v>0</v>
      </c>
      <c r="AD481" t="str">
        <f t="shared" si="131"/>
        <v>N</v>
      </c>
      <c r="AE481" t="str">
        <f t="shared" si="132"/>
        <v>N</v>
      </c>
      <c r="AK481" s="12">
        <f t="shared" si="130"/>
        <v>279</v>
      </c>
      <c r="AL481" s="12"/>
    </row>
    <row r="482" spans="1:38" x14ac:dyDescent="0.25">
      <c r="A482" s="1" t="s">
        <v>636</v>
      </c>
      <c r="B482" s="1" t="s">
        <v>340</v>
      </c>
      <c r="C482">
        <v>1</v>
      </c>
      <c r="D482">
        <v>4</v>
      </c>
      <c r="E482">
        <v>2</v>
      </c>
      <c r="F482">
        <v>2</v>
      </c>
      <c r="G482">
        <v>4</v>
      </c>
      <c r="H482">
        <v>2</v>
      </c>
      <c r="I482">
        <v>68</v>
      </c>
      <c r="J482">
        <v>81</v>
      </c>
      <c r="K482">
        <v>24</v>
      </c>
      <c r="L482">
        <v>15</v>
      </c>
      <c r="M482">
        <v>48</v>
      </c>
      <c r="O482" t="str">
        <f t="shared" si="117"/>
        <v>N</v>
      </c>
      <c r="P482" t="str">
        <f t="shared" si="118"/>
        <v>N</v>
      </c>
      <c r="Q482">
        <f t="shared" si="119"/>
        <v>23.6</v>
      </c>
      <c r="R482">
        <f t="shared" si="126"/>
        <v>0</v>
      </c>
      <c r="S482">
        <f t="shared" si="127"/>
        <v>10</v>
      </c>
      <c r="T482">
        <f t="shared" si="128"/>
        <v>0</v>
      </c>
      <c r="U482">
        <f t="shared" si="129"/>
        <v>8</v>
      </c>
      <c r="V482">
        <f t="shared" si="120"/>
        <v>0</v>
      </c>
      <c r="W482">
        <f t="shared" si="121"/>
        <v>1</v>
      </c>
      <c r="X482">
        <f t="shared" si="122"/>
        <v>30.6</v>
      </c>
      <c r="AA482" t="str">
        <f t="shared" si="123"/>
        <v>N</v>
      </c>
      <c r="AB482" t="str">
        <f t="shared" si="124"/>
        <v>N</v>
      </c>
      <c r="AC482">
        <f t="shared" si="125"/>
        <v>0</v>
      </c>
      <c r="AD482" t="str">
        <f t="shared" si="131"/>
        <v>N</v>
      </c>
      <c r="AE482" t="str">
        <f t="shared" si="132"/>
        <v>N</v>
      </c>
      <c r="AK482" s="12">
        <f t="shared" si="130"/>
        <v>279</v>
      </c>
      <c r="AL482" s="12"/>
    </row>
    <row r="483" spans="1:38" x14ac:dyDescent="0.25">
      <c r="A483" s="1" t="s">
        <v>637</v>
      </c>
      <c r="B483" s="1" t="s">
        <v>86</v>
      </c>
      <c r="C483">
        <v>6</v>
      </c>
      <c r="D483">
        <v>4</v>
      </c>
      <c r="E483">
        <v>3</v>
      </c>
      <c r="F483">
        <v>2</v>
      </c>
      <c r="G483">
        <v>3</v>
      </c>
      <c r="H483">
        <v>3</v>
      </c>
      <c r="I483">
        <v>43</v>
      </c>
      <c r="J483">
        <v>36</v>
      </c>
      <c r="K483">
        <v>9</v>
      </c>
      <c r="L483">
        <v>88</v>
      </c>
      <c r="M483">
        <v>44</v>
      </c>
      <c r="O483" t="str">
        <f t="shared" si="117"/>
        <v>N</v>
      </c>
      <c r="P483" t="str">
        <f t="shared" si="118"/>
        <v>N</v>
      </c>
      <c r="Q483">
        <f t="shared" si="119"/>
        <v>22</v>
      </c>
      <c r="R483">
        <f t="shared" si="126"/>
        <v>0</v>
      </c>
      <c r="S483">
        <f t="shared" si="127"/>
        <v>0</v>
      </c>
      <c r="T483">
        <f t="shared" si="128"/>
        <v>6</v>
      </c>
      <c r="U483">
        <f t="shared" si="129"/>
        <v>0</v>
      </c>
      <c r="V483">
        <f t="shared" si="120"/>
        <v>0</v>
      </c>
      <c r="W483">
        <f t="shared" si="121"/>
        <v>6</v>
      </c>
      <c r="X483">
        <f t="shared" si="122"/>
        <v>40</v>
      </c>
      <c r="AA483" t="str">
        <f t="shared" si="123"/>
        <v>N</v>
      </c>
      <c r="AB483" t="str">
        <f t="shared" si="124"/>
        <v>N</v>
      </c>
      <c r="AC483">
        <f t="shared" si="125"/>
        <v>0</v>
      </c>
      <c r="AD483" t="str">
        <f t="shared" si="131"/>
        <v>N</v>
      </c>
      <c r="AE483" t="str">
        <f t="shared" si="132"/>
        <v>N</v>
      </c>
      <c r="AK483" s="12">
        <f t="shared" si="130"/>
        <v>279</v>
      </c>
      <c r="AL483" s="12"/>
    </row>
    <row r="484" spans="1:38" x14ac:dyDescent="0.25">
      <c r="A484" s="1" t="s">
        <v>638</v>
      </c>
      <c r="B484" s="1" t="s">
        <v>395</v>
      </c>
      <c r="C484">
        <v>2</v>
      </c>
      <c r="D484">
        <v>6</v>
      </c>
      <c r="E484">
        <v>2</v>
      </c>
      <c r="F484">
        <v>2</v>
      </c>
      <c r="G484">
        <v>3</v>
      </c>
      <c r="H484">
        <v>3</v>
      </c>
      <c r="I484">
        <v>69</v>
      </c>
      <c r="J484">
        <v>17</v>
      </c>
      <c r="K484">
        <v>84</v>
      </c>
      <c r="L484">
        <v>87</v>
      </c>
      <c r="M484">
        <v>56</v>
      </c>
      <c r="O484" t="str">
        <f t="shared" si="117"/>
        <v>N</v>
      </c>
      <c r="P484" t="str">
        <f t="shared" si="118"/>
        <v>N</v>
      </c>
      <c r="Q484">
        <f t="shared" si="119"/>
        <v>31.3</v>
      </c>
      <c r="R484">
        <f t="shared" si="126"/>
        <v>4</v>
      </c>
      <c r="S484">
        <f t="shared" si="127"/>
        <v>0</v>
      </c>
      <c r="T484">
        <f t="shared" si="128"/>
        <v>4</v>
      </c>
      <c r="U484">
        <f t="shared" si="129"/>
        <v>4</v>
      </c>
      <c r="V484">
        <f t="shared" si="120"/>
        <v>2</v>
      </c>
      <c r="W484">
        <f t="shared" si="121"/>
        <v>2</v>
      </c>
      <c r="X484">
        <f t="shared" si="122"/>
        <v>43.3</v>
      </c>
      <c r="AA484" t="str">
        <f t="shared" si="123"/>
        <v>N</v>
      </c>
      <c r="AB484" t="str">
        <f t="shared" si="124"/>
        <v>N</v>
      </c>
      <c r="AC484">
        <f t="shared" si="125"/>
        <v>0</v>
      </c>
      <c r="AD484" t="str">
        <f t="shared" si="131"/>
        <v>N</v>
      </c>
      <c r="AE484" t="str">
        <f t="shared" si="132"/>
        <v>N</v>
      </c>
      <c r="AK484" s="12">
        <f t="shared" si="130"/>
        <v>279</v>
      </c>
      <c r="AL484" s="12"/>
    </row>
    <row r="485" spans="1:38" x14ac:dyDescent="0.25">
      <c r="A485" s="1" t="s">
        <v>639</v>
      </c>
      <c r="B485" s="1" t="s">
        <v>34</v>
      </c>
      <c r="C485">
        <v>0</v>
      </c>
      <c r="D485">
        <v>6</v>
      </c>
      <c r="E485">
        <v>6</v>
      </c>
      <c r="F485">
        <v>3</v>
      </c>
      <c r="G485">
        <v>2</v>
      </c>
      <c r="H485">
        <v>5</v>
      </c>
      <c r="I485">
        <v>25</v>
      </c>
      <c r="J485">
        <v>23</v>
      </c>
      <c r="K485">
        <v>92</v>
      </c>
      <c r="L485">
        <v>37</v>
      </c>
      <c r="M485">
        <v>40</v>
      </c>
      <c r="O485" t="str">
        <f t="shared" si="117"/>
        <v>N</v>
      </c>
      <c r="P485" t="str">
        <f t="shared" si="118"/>
        <v>N</v>
      </c>
      <c r="Q485">
        <f t="shared" si="119"/>
        <v>21.7</v>
      </c>
      <c r="R485">
        <f t="shared" si="126"/>
        <v>0</v>
      </c>
      <c r="S485">
        <f t="shared" si="127"/>
        <v>0</v>
      </c>
      <c r="T485">
        <f t="shared" si="128"/>
        <v>4</v>
      </c>
      <c r="U485">
        <f t="shared" si="129"/>
        <v>4</v>
      </c>
      <c r="V485">
        <f t="shared" si="120"/>
        <v>2</v>
      </c>
      <c r="W485">
        <f t="shared" si="121"/>
        <v>0</v>
      </c>
      <c r="X485">
        <f t="shared" si="122"/>
        <v>45.7</v>
      </c>
      <c r="AA485" t="str">
        <f t="shared" si="123"/>
        <v>N</v>
      </c>
      <c r="AB485" t="str">
        <f t="shared" si="124"/>
        <v>N</v>
      </c>
      <c r="AC485">
        <f t="shared" si="125"/>
        <v>0</v>
      </c>
      <c r="AD485" t="str">
        <f t="shared" si="131"/>
        <v>N</v>
      </c>
      <c r="AE485" t="str">
        <f t="shared" si="132"/>
        <v>N</v>
      </c>
      <c r="AK485" s="12">
        <f t="shared" si="130"/>
        <v>280</v>
      </c>
      <c r="AL485" s="12"/>
    </row>
    <row r="486" spans="1:38" x14ac:dyDescent="0.25">
      <c r="A486" s="1" t="s">
        <v>640</v>
      </c>
      <c r="B486" s="1" t="s">
        <v>249</v>
      </c>
      <c r="C486">
        <v>8</v>
      </c>
      <c r="D486">
        <v>4</v>
      </c>
      <c r="E486">
        <v>6</v>
      </c>
      <c r="F486">
        <v>4</v>
      </c>
      <c r="G486">
        <v>3</v>
      </c>
      <c r="H486">
        <v>2</v>
      </c>
      <c r="I486">
        <v>12</v>
      </c>
      <c r="J486">
        <v>56</v>
      </c>
      <c r="K486">
        <v>75</v>
      </c>
      <c r="L486">
        <v>76</v>
      </c>
      <c r="M486">
        <v>41</v>
      </c>
      <c r="O486" t="str">
        <f t="shared" si="117"/>
        <v>N</v>
      </c>
      <c r="P486" t="str">
        <f t="shared" si="118"/>
        <v>N</v>
      </c>
      <c r="Q486">
        <f t="shared" si="119"/>
        <v>26</v>
      </c>
      <c r="R486">
        <f t="shared" si="126"/>
        <v>10</v>
      </c>
      <c r="S486">
        <f t="shared" si="127"/>
        <v>4</v>
      </c>
      <c r="T486">
        <f t="shared" si="128"/>
        <v>0</v>
      </c>
      <c r="U486">
        <f t="shared" si="129"/>
        <v>8</v>
      </c>
      <c r="V486">
        <f t="shared" si="120"/>
        <v>0</v>
      </c>
      <c r="W486">
        <f t="shared" si="121"/>
        <v>8</v>
      </c>
      <c r="X486">
        <f t="shared" si="122"/>
        <v>54</v>
      </c>
      <c r="AA486" t="str">
        <f t="shared" si="123"/>
        <v>N</v>
      </c>
      <c r="AB486" t="str">
        <f t="shared" si="124"/>
        <v>N</v>
      </c>
      <c r="AC486">
        <f t="shared" si="125"/>
        <v>0</v>
      </c>
      <c r="AD486" t="str">
        <f t="shared" si="131"/>
        <v>N</v>
      </c>
      <c r="AE486" t="str">
        <f t="shared" si="132"/>
        <v>N</v>
      </c>
      <c r="AK486" s="12">
        <f t="shared" si="130"/>
        <v>281</v>
      </c>
      <c r="AL486" s="12"/>
    </row>
    <row r="487" spans="1:38" x14ac:dyDescent="0.25">
      <c r="A487" s="1" t="s">
        <v>641</v>
      </c>
      <c r="B487" s="1" t="s">
        <v>222</v>
      </c>
      <c r="C487">
        <v>5</v>
      </c>
      <c r="D487">
        <v>2</v>
      </c>
      <c r="E487">
        <v>5</v>
      </c>
      <c r="F487">
        <v>6</v>
      </c>
      <c r="G487">
        <v>2</v>
      </c>
      <c r="H487">
        <v>5</v>
      </c>
      <c r="I487">
        <v>39</v>
      </c>
      <c r="J487">
        <v>77</v>
      </c>
      <c r="K487">
        <v>37</v>
      </c>
      <c r="L487">
        <v>72</v>
      </c>
      <c r="M487">
        <v>32</v>
      </c>
      <c r="O487" t="str">
        <f t="shared" si="117"/>
        <v>N</v>
      </c>
      <c r="P487" t="str">
        <f t="shared" si="118"/>
        <v>N</v>
      </c>
      <c r="Q487">
        <f t="shared" si="119"/>
        <v>25.7</v>
      </c>
      <c r="R487">
        <f t="shared" si="126"/>
        <v>10</v>
      </c>
      <c r="S487">
        <f t="shared" si="127"/>
        <v>6</v>
      </c>
      <c r="T487">
        <f t="shared" si="128"/>
        <v>4</v>
      </c>
      <c r="U487">
        <f t="shared" si="129"/>
        <v>0</v>
      </c>
      <c r="V487">
        <f t="shared" si="120"/>
        <v>0</v>
      </c>
      <c r="W487">
        <f t="shared" si="121"/>
        <v>5</v>
      </c>
      <c r="X487">
        <f t="shared" si="122"/>
        <v>56.7</v>
      </c>
      <c r="AA487" t="str">
        <f t="shared" si="123"/>
        <v>N</v>
      </c>
      <c r="AB487" t="str">
        <f t="shared" si="124"/>
        <v>N</v>
      </c>
      <c r="AC487">
        <f t="shared" si="125"/>
        <v>0</v>
      </c>
      <c r="AD487" t="str">
        <f t="shared" si="131"/>
        <v>N</v>
      </c>
      <c r="AE487" t="str">
        <f t="shared" si="132"/>
        <v>N</v>
      </c>
      <c r="AK487" s="12">
        <f t="shared" si="130"/>
        <v>282</v>
      </c>
      <c r="AL487" s="12"/>
    </row>
    <row r="488" spans="1:38" x14ac:dyDescent="0.25">
      <c r="A488" s="1" t="s">
        <v>642</v>
      </c>
      <c r="B488" s="1" t="s">
        <v>43</v>
      </c>
      <c r="C488">
        <v>1</v>
      </c>
      <c r="D488">
        <v>3</v>
      </c>
      <c r="E488">
        <v>5</v>
      </c>
      <c r="F488">
        <v>6</v>
      </c>
      <c r="G488">
        <v>2</v>
      </c>
      <c r="H488">
        <v>5</v>
      </c>
      <c r="I488">
        <v>53</v>
      </c>
      <c r="J488">
        <v>25</v>
      </c>
      <c r="K488">
        <v>62</v>
      </c>
      <c r="L488">
        <v>74</v>
      </c>
      <c r="M488">
        <v>81</v>
      </c>
      <c r="O488" t="str">
        <f t="shared" si="117"/>
        <v>N</v>
      </c>
      <c r="P488" t="str">
        <f t="shared" si="118"/>
        <v>N</v>
      </c>
      <c r="Q488">
        <f t="shared" si="119"/>
        <v>29.5</v>
      </c>
      <c r="R488">
        <f t="shared" si="126"/>
        <v>8</v>
      </c>
      <c r="S488">
        <f t="shared" si="127"/>
        <v>10</v>
      </c>
      <c r="T488">
        <f t="shared" si="128"/>
        <v>0</v>
      </c>
      <c r="U488">
        <f t="shared" si="129"/>
        <v>8</v>
      </c>
      <c r="V488">
        <f t="shared" si="120"/>
        <v>0</v>
      </c>
      <c r="W488">
        <f t="shared" si="121"/>
        <v>1</v>
      </c>
      <c r="X488">
        <f t="shared" si="122"/>
        <v>56.5</v>
      </c>
      <c r="AA488" t="str">
        <f t="shared" si="123"/>
        <v>N</v>
      </c>
      <c r="AB488" t="str">
        <f t="shared" si="124"/>
        <v>N</v>
      </c>
      <c r="AC488">
        <f t="shared" si="125"/>
        <v>0</v>
      </c>
      <c r="AD488" t="str">
        <f t="shared" si="131"/>
        <v>N</v>
      </c>
      <c r="AE488" t="str">
        <f t="shared" si="132"/>
        <v>N</v>
      </c>
      <c r="AK488" s="12">
        <f t="shared" si="130"/>
        <v>282</v>
      </c>
      <c r="AL488" s="12"/>
    </row>
    <row r="489" spans="1:38" x14ac:dyDescent="0.25">
      <c r="A489" s="1" t="s">
        <v>643</v>
      </c>
      <c r="B489" s="1" t="s">
        <v>72</v>
      </c>
      <c r="C489">
        <v>7</v>
      </c>
      <c r="D489">
        <v>6</v>
      </c>
      <c r="E489">
        <v>3</v>
      </c>
      <c r="F489">
        <v>6</v>
      </c>
      <c r="G489">
        <v>4</v>
      </c>
      <c r="H489">
        <v>2</v>
      </c>
      <c r="I489">
        <v>11</v>
      </c>
      <c r="J489">
        <v>8</v>
      </c>
      <c r="K489">
        <v>29</v>
      </c>
      <c r="L489">
        <v>7</v>
      </c>
      <c r="M489">
        <v>38</v>
      </c>
      <c r="O489" t="str">
        <f t="shared" si="117"/>
        <v>N</v>
      </c>
      <c r="P489" t="str">
        <f t="shared" si="118"/>
        <v>N</v>
      </c>
      <c r="Q489">
        <f t="shared" si="119"/>
        <v>9.3000000000000007</v>
      </c>
      <c r="R489">
        <f t="shared" si="126"/>
        <v>8</v>
      </c>
      <c r="S489">
        <f t="shared" si="127"/>
        <v>10</v>
      </c>
      <c r="T489">
        <f t="shared" si="128"/>
        <v>0</v>
      </c>
      <c r="U489">
        <f t="shared" si="129"/>
        <v>8</v>
      </c>
      <c r="V489">
        <f t="shared" si="120"/>
        <v>2</v>
      </c>
      <c r="W489">
        <f t="shared" si="121"/>
        <v>7</v>
      </c>
      <c r="X489">
        <f t="shared" si="122"/>
        <v>38.299999999999997</v>
      </c>
      <c r="AA489" t="str">
        <f t="shared" si="123"/>
        <v>N</v>
      </c>
      <c r="AB489" t="str">
        <f t="shared" si="124"/>
        <v>N</v>
      </c>
      <c r="AC489">
        <f t="shared" si="125"/>
        <v>0</v>
      </c>
      <c r="AD489" t="str">
        <f t="shared" si="131"/>
        <v>N</v>
      </c>
      <c r="AE489" t="str">
        <f t="shared" si="132"/>
        <v>N</v>
      </c>
      <c r="AK489" s="12">
        <f t="shared" si="130"/>
        <v>283</v>
      </c>
      <c r="AL489" s="12"/>
    </row>
    <row r="490" spans="1:38" x14ac:dyDescent="0.25">
      <c r="A490" s="1" t="s">
        <v>644</v>
      </c>
      <c r="B490" s="1" t="s">
        <v>145</v>
      </c>
      <c r="C490">
        <v>3</v>
      </c>
      <c r="D490">
        <v>4</v>
      </c>
      <c r="E490">
        <v>6</v>
      </c>
      <c r="F490">
        <v>4</v>
      </c>
      <c r="G490">
        <v>6</v>
      </c>
      <c r="H490">
        <v>2</v>
      </c>
      <c r="I490">
        <v>62</v>
      </c>
      <c r="J490">
        <v>31</v>
      </c>
      <c r="K490">
        <v>64</v>
      </c>
      <c r="L490">
        <v>1</v>
      </c>
      <c r="M490">
        <v>25</v>
      </c>
      <c r="O490" t="str">
        <f t="shared" si="117"/>
        <v>N</v>
      </c>
      <c r="P490" t="str">
        <f t="shared" si="118"/>
        <v>N</v>
      </c>
      <c r="Q490">
        <f t="shared" si="119"/>
        <v>18.3</v>
      </c>
      <c r="R490">
        <f t="shared" si="126"/>
        <v>4</v>
      </c>
      <c r="S490">
        <f t="shared" si="127"/>
        <v>10</v>
      </c>
      <c r="T490">
        <f t="shared" si="128"/>
        <v>6</v>
      </c>
      <c r="U490">
        <f t="shared" si="129"/>
        <v>0</v>
      </c>
      <c r="V490">
        <f t="shared" si="120"/>
        <v>0</v>
      </c>
      <c r="W490">
        <f t="shared" si="121"/>
        <v>3</v>
      </c>
      <c r="X490">
        <f t="shared" si="122"/>
        <v>47.3</v>
      </c>
      <c r="AA490" t="str">
        <f t="shared" si="123"/>
        <v>N</v>
      </c>
      <c r="AB490" t="str">
        <f t="shared" si="124"/>
        <v>N</v>
      </c>
      <c r="AC490">
        <f t="shared" si="125"/>
        <v>0</v>
      </c>
      <c r="AD490" t="str">
        <f t="shared" si="131"/>
        <v>N</v>
      </c>
      <c r="AE490" t="str">
        <f t="shared" si="132"/>
        <v>N</v>
      </c>
      <c r="AK490" s="12">
        <f t="shared" si="130"/>
        <v>284</v>
      </c>
      <c r="AL490" s="12"/>
    </row>
    <row r="491" spans="1:38" x14ac:dyDescent="0.25">
      <c r="A491" s="1" t="s">
        <v>645</v>
      </c>
      <c r="B491" s="1" t="s">
        <v>646</v>
      </c>
      <c r="C491">
        <v>4</v>
      </c>
      <c r="D491">
        <v>4</v>
      </c>
      <c r="E491">
        <v>6</v>
      </c>
      <c r="F491">
        <v>3</v>
      </c>
      <c r="G491">
        <v>2</v>
      </c>
      <c r="H491">
        <v>3</v>
      </c>
      <c r="I491">
        <v>24</v>
      </c>
      <c r="J491">
        <v>33</v>
      </c>
      <c r="K491">
        <v>90</v>
      </c>
      <c r="L491">
        <v>28</v>
      </c>
      <c r="M491">
        <v>23</v>
      </c>
      <c r="O491" t="str">
        <f t="shared" si="117"/>
        <v>N</v>
      </c>
      <c r="P491" t="str">
        <f t="shared" si="118"/>
        <v>N</v>
      </c>
      <c r="Q491">
        <f t="shared" si="119"/>
        <v>19.8</v>
      </c>
      <c r="R491">
        <f t="shared" si="126"/>
        <v>10</v>
      </c>
      <c r="S491">
        <f t="shared" si="127"/>
        <v>6</v>
      </c>
      <c r="T491">
        <f t="shared" si="128"/>
        <v>10</v>
      </c>
      <c r="U491">
        <f t="shared" si="129"/>
        <v>0</v>
      </c>
      <c r="V491">
        <f t="shared" si="120"/>
        <v>0</v>
      </c>
      <c r="W491">
        <f t="shared" si="121"/>
        <v>4</v>
      </c>
      <c r="X491">
        <f t="shared" si="122"/>
        <v>41.8</v>
      </c>
      <c r="AA491" t="str">
        <f t="shared" si="123"/>
        <v>N</v>
      </c>
      <c r="AB491" t="str">
        <f t="shared" si="124"/>
        <v>N</v>
      </c>
      <c r="AC491">
        <f t="shared" si="125"/>
        <v>0</v>
      </c>
      <c r="AD491" t="str">
        <f t="shared" si="131"/>
        <v>N</v>
      </c>
      <c r="AE491" t="str">
        <f t="shared" si="132"/>
        <v>N</v>
      </c>
      <c r="AK491" s="12">
        <f t="shared" si="130"/>
        <v>285</v>
      </c>
      <c r="AL491" s="12"/>
    </row>
    <row r="492" spans="1:38" x14ac:dyDescent="0.25">
      <c r="A492" s="1" t="s">
        <v>647</v>
      </c>
      <c r="B492" s="1" t="s">
        <v>32</v>
      </c>
      <c r="C492">
        <v>5</v>
      </c>
      <c r="D492">
        <v>6</v>
      </c>
      <c r="E492">
        <v>5</v>
      </c>
      <c r="F492">
        <v>6</v>
      </c>
      <c r="G492">
        <v>5</v>
      </c>
      <c r="H492">
        <v>4</v>
      </c>
      <c r="I492">
        <v>92</v>
      </c>
      <c r="J492">
        <v>67</v>
      </c>
      <c r="K492">
        <v>92</v>
      </c>
      <c r="L492">
        <v>79</v>
      </c>
      <c r="M492">
        <v>81</v>
      </c>
      <c r="O492" t="str">
        <f t="shared" si="117"/>
        <v>N</v>
      </c>
      <c r="P492" t="str">
        <f t="shared" si="118"/>
        <v>N</v>
      </c>
      <c r="Q492">
        <f t="shared" si="119"/>
        <v>41.1</v>
      </c>
      <c r="R492">
        <f t="shared" si="126"/>
        <v>10</v>
      </c>
      <c r="S492">
        <f t="shared" si="127"/>
        <v>4</v>
      </c>
      <c r="T492">
        <f t="shared" si="128"/>
        <v>0</v>
      </c>
      <c r="U492">
        <f t="shared" si="129"/>
        <v>4</v>
      </c>
      <c r="V492">
        <f t="shared" si="120"/>
        <v>2</v>
      </c>
      <c r="W492">
        <f t="shared" si="121"/>
        <v>5</v>
      </c>
      <c r="X492">
        <f t="shared" si="122"/>
        <v>80.099999999999994</v>
      </c>
      <c r="AA492" t="str">
        <f t="shared" si="123"/>
        <v>N</v>
      </c>
      <c r="AB492" t="str">
        <f t="shared" si="124"/>
        <v>N</v>
      </c>
      <c r="AC492">
        <f t="shared" si="125"/>
        <v>0</v>
      </c>
      <c r="AD492" t="str">
        <f t="shared" si="131"/>
        <v>N</v>
      </c>
      <c r="AE492" t="str">
        <f t="shared" si="132"/>
        <v>N</v>
      </c>
      <c r="AK492" s="12">
        <f t="shared" si="130"/>
        <v>285</v>
      </c>
      <c r="AL492" s="12"/>
    </row>
    <row r="493" spans="1:38" x14ac:dyDescent="0.25">
      <c r="A493" s="1" t="s">
        <v>648</v>
      </c>
      <c r="B493" s="1" t="s">
        <v>649</v>
      </c>
      <c r="C493">
        <v>5</v>
      </c>
      <c r="D493">
        <v>3</v>
      </c>
      <c r="E493">
        <v>4</v>
      </c>
      <c r="F493">
        <v>2</v>
      </c>
      <c r="G493">
        <v>6</v>
      </c>
      <c r="H493">
        <v>6</v>
      </c>
      <c r="I493">
        <v>21</v>
      </c>
      <c r="J493">
        <v>40</v>
      </c>
      <c r="K493">
        <v>18</v>
      </c>
      <c r="L493">
        <v>81</v>
      </c>
      <c r="M493">
        <v>88</v>
      </c>
      <c r="O493" t="str">
        <f t="shared" si="117"/>
        <v>N</v>
      </c>
      <c r="P493" t="str">
        <f t="shared" si="118"/>
        <v>N</v>
      </c>
      <c r="Q493">
        <f t="shared" si="119"/>
        <v>24.8</v>
      </c>
      <c r="R493">
        <f t="shared" si="126"/>
        <v>8</v>
      </c>
      <c r="S493">
        <f t="shared" si="127"/>
        <v>10</v>
      </c>
      <c r="T493">
        <f t="shared" si="128"/>
        <v>8</v>
      </c>
      <c r="U493">
        <f t="shared" si="129"/>
        <v>6</v>
      </c>
      <c r="V493">
        <f t="shared" si="120"/>
        <v>0</v>
      </c>
      <c r="W493">
        <f t="shared" si="121"/>
        <v>5</v>
      </c>
      <c r="X493">
        <f t="shared" si="122"/>
        <v>55.8</v>
      </c>
      <c r="AA493" t="str">
        <f t="shared" si="123"/>
        <v>N</v>
      </c>
      <c r="AB493" t="str">
        <f t="shared" si="124"/>
        <v>N</v>
      </c>
      <c r="AC493">
        <f t="shared" si="125"/>
        <v>0</v>
      </c>
      <c r="AD493" t="str">
        <f t="shared" si="131"/>
        <v>N</v>
      </c>
      <c r="AE493" t="str">
        <f t="shared" si="132"/>
        <v>N</v>
      </c>
      <c r="AK493" s="12">
        <f t="shared" si="130"/>
        <v>286</v>
      </c>
      <c r="AL493" s="12"/>
    </row>
    <row r="494" spans="1:38" x14ac:dyDescent="0.25">
      <c r="A494" s="1" t="s">
        <v>650</v>
      </c>
      <c r="B494" s="1" t="s">
        <v>651</v>
      </c>
      <c r="C494">
        <v>6</v>
      </c>
      <c r="D494">
        <v>2</v>
      </c>
      <c r="E494">
        <v>3</v>
      </c>
      <c r="F494">
        <v>6</v>
      </c>
      <c r="G494">
        <v>5</v>
      </c>
      <c r="H494">
        <v>4</v>
      </c>
      <c r="I494">
        <v>78</v>
      </c>
      <c r="J494">
        <v>1</v>
      </c>
      <c r="K494">
        <v>9</v>
      </c>
      <c r="L494">
        <v>33</v>
      </c>
      <c r="M494">
        <v>81</v>
      </c>
      <c r="O494" t="str">
        <f t="shared" si="117"/>
        <v>N</v>
      </c>
      <c r="P494" t="str">
        <f t="shared" si="118"/>
        <v>N</v>
      </c>
      <c r="Q494">
        <f t="shared" si="119"/>
        <v>20.2</v>
      </c>
      <c r="R494">
        <f t="shared" si="126"/>
        <v>6</v>
      </c>
      <c r="S494">
        <f t="shared" si="127"/>
        <v>0</v>
      </c>
      <c r="T494">
        <f t="shared" si="128"/>
        <v>10</v>
      </c>
      <c r="U494">
        <f t="shared" si="129"/>
        <v>10</v>
      </c>
      <c r="V494">
        <f t="shared" si="120"/>
        <v>0</v>
      </c>
      <c r="W494">
        <f t="shared" si="121"/>
        <v>6</v>
      </c>
      <c r="X494">
        <f t="shared" si="122"/>
        <v>54.2</v>
      </c>
      <c r="AA494" t="str">
        <f t="shared" si="123"/>
        <v>N</v>
      </c>
      <c r="AB494" t="str">
        <f t="shared" si="124"/>
        <v>N</v>
      </c>
      <c r="AC494">
        <f t="shared" si="125"/>
        <v>0</v>
      </c>
      <c r="AD494" t="str">
        <f t="shared" si="131"/>
        <v>N</v>
      </c>
      <c r="AE494" t="str">
        <f t="shared" si="132"/>
        <v>N</v>
      </c>
      <c r="AK494" s="12">
        <f t="shared" si="130"/>
        <v>287</v>
      </c>
      <c r="AL494" s="12"/>
    </row>
    <row r="495" spans="1:38" x14ac:dyDescent="0.25">
      <c r="A495" s="1" t="s">
        <v>652</v>
      </c>
      <c r="B495" s="1" t="s">
        <v>239</v>
      </c>
      <c r="C495">
        <v>8</v>
      </c>
      <c r="D495">
        <v>2</v>
      </c>
      <c r="E495">
        <v>3</v>
      </c>
      <c r="F495">
        <v>4</v>
      </c>
      <c r="G495">
        <v>5</v>
      </c>
      <c r="H495">
        <v>4</v>
      </c>
      <c r="I495">
        <v>65</v>
      </c>
      <c r="J495">
        <v>19</v>
      </c>
      <c r="K495">
        <v>19</v>
      </c>
      <c r="L495">
        <v>8</v>
      </c>
      <c r="M495">
        <v>20</v>
      </c>
      <c r="O495" t="str">
        <f t="shared" si="117"/>
        <v>N</v>
      </c>
      <c r="P495" t="str">
        <f t="shared" si="118"/>
        <v>N</v>
      </c>
      <c r="Q495">
        <f t="shared" si="119"/>
        <v>13.1</v>
      </c>
      <c r="R495">
        <f t="shared" si="126"/>
        <v>4</v>
      </c>
      <c r="S495">
        <f t="shared" si="127"/>
        <v>10</v>
      </c>
      <c r="T495">
        <f t="shared" si="128"/>
        <v>8</v>
      </c>
      <c r="U495">
        <f t="shared" si="129"/>
        <v>6</v>
      </c>
      <c r="V495">
        <f t="shared" si="120"/>
        <v>0</v>
      </c>
      <c r="W495">
        <f t="shared" si="121"/>
        <v>8</v>
      </c>
      <c r="X495">
        <f t="shared" si="122"/>
        <v>45.1</v>
      </c>
      <c r="AA495" t="str">
        <f t="shared" si="123"/>
        <v>N</v>
      </c>
      <c r="AB495" t="str">
        <f t="shared" si="124"/>
        <v>N</v>
      </c>
      <c r="AC495">
        <f t="shared" si="125"/>
        <v>0</v>
      </c>
      <c r="AD495" t="str">
        <f t="shared" si="131"/>
        <v>N</v>
      </c>
      <c r="AE495" t="str">
        <f t="shared" si="132"/>
        <v>N</v>
      </c>
      <c r="AK495" s="12">
        <f t="shared" si="130"/>
        <v>288</v>
      </c>
      <c r="AL495" s="12"/>
    </row>
    <row r="496" spans="1:38" x14ac:dyDescent="0.25">
      <c r="A496" s="1" t="s">
        <v>653</v>
      </c>
      <c r="B496" s="1" t="s">
        <v>340</v>
      </c>
      <c r="C496">
        <v>2</v>
      </c>
      <c r="D496">
        <v>2</v>
      </c>
      <c r="E496">
        <v>2</v>
      </c>
      <c r="F496">
        <v>5</v>
      </c>
      <c r="G496">
        <v>5</v>
      </c>
      <c r="H496">
        <v>4</v>
      </c>
      <c r="I496">
        <v>60</v>
      </c>
      <c r="J496">
        <v>79</v>
      </c>
      <c r="K496">
        <v>51</v>
      </c>
      <c r="L496">
        <v>40</v>
      </c>
      <c r="M496">
        <v>16</v>
      </c>
      <c r="O496" t="str">
        <f t="shared" si="117"/>
        <v>N</v>
      </c>
      <c r="P496" t="str">
        <f t="shared" si="118"/>
        <v>N</v>
      </c>
      <c r="Q496">
        <f t="shared" si="119"/>
        <v>24.6</v>
      </c>
      <c r="R496">
        <f t="shared" si="126"/>
        <v>4</v>
      </c>
      <c r="S496">
        <f t="shared" si="127"/>
        <v>6</v>
      </c>
      <c r="T496">
        <f t="shared" si="128"/>
        <v>8</v>
      </c>
      <c r="U496">
        <f t="shared" si="129"/>
        <v>6</v>
      </c>
      <c r="V496">
        <f t="shared" si="120"/>
        <v>0</v>
      </c>
      <c r="W496">
        <f t="shared" si="121"/>
        <v>2</v>
      </c>
      <c r="X496">
        <f t="shared" si="122"/>
        <v>48.6</v>
      </c>
      <c r="AA496" t="str">
        <f t="shared" si="123"/>
        <v>N</v>
      </c>
      <c r="AB496" t="str">
        <f t="shared" si="124"/>
        <v>N</v>
      </c>
      <c r="AC496">
        <f t="shared" si="125"/>
        <v>0</v>
      </c>
      <c r="AD496" t="str">
        <f t="shared" si="131"/>
        <v>N</v>
      </c>
      <c r="AE496" t="str">
        <f t="shared" si="132"/>
        <v>N</v>
      </c>
      <c r="AK496" s="12">
        <f t="shared" si="130"/>
        <v>288</v>
      </c>
      <c r="AL496" s="12"/>
    </row>
    <row r="497" spans="1:38" x14ac:dyDescent="0.25">
      <c r="A497" s="1" t="s">
        <v>654</v>
      </c>
      <c r="B497" s="1" t="s">
        <v>340</v>
      </c>
      <c r="C497">
        <v>5</v>
      </c>
      <c r="D497">
        <v>2</v>
      </c>
      <c r="E497">
        <v>3</v>
      </c>
      <c r="F497">
        <v>3</v>
      </c>
      <c r="G497">
        <v>6</v>
      </c>
      <c r="H497">
        <v>3</v>
      </c>
      <c r="I497">
        <v>79</v>
      </c>
      <c r="J497">
        <v>21</v>
      </c>
      <c r="K497">
        <v>41</v>
      </c>
      <c r="L497">
        <v>39</v>
      </c>
      <c r="M497">
        <v>74</v>
      </c>
      <c r="O497" t="str">
        <f t="shared" si="117"/>
        <v>N</v>
      </c>
      <c r="P497" t="str">
        <f t="shared" si="118"/>
        <v>N</v>
      </c>
      <c r="Q497">
        <f t="shared" si="119"/>
        <v>25.4</v>
      </c>
      <c r="R497">
        <f t="shared" si="126"/>
        <v>0</v>
      </c>
      <c r="S497">
        <f t="shared" si="127"/>
        <v>8</v>
      </c>
      <c r="T497">
        <f t="shared" si="128"/>
        <v>8</v>
      </c>
      <c r="U497">
        <f t="shared" si="129"/>
        <v>6</v>
      </c>
      <c r="V497">
        <f t="shared" si="120"/>
        <v>0</v>
      </c>
      <c r="W497">
        <f t="shared" si="121"/>
        <v>5</v>
      </c>
      <c r="X497">
        <f t="shared" si="122"/>
        <v>52.4</v>
      </c>
      <c r="AA497" t="str">
        <f t="shared" si="123"/>
        <v>N</v>
      </c>
      <c r="AB497" t="str">
        <f t="shared" si="124"/>
        <v>N</v>
      </c>
      <c r="AC497">
        <f t="shared" si="125"/>
        <v>0</v>
      </c>
      <c r="AD497" t="str">
        <f t="shared" si="131"/>
        <v>N</v>
      </c>
      <c r="AE497" t="str">
        <f t="shared" si="132"/>
        <v>N</v>
      </c>
      <c r="AK497" s="12">
        <f t="shared" si="130"/>
        <v>289</v>
      </c>
      <c r="AL497" s="12"/>
    </row>
    <row r="498" spans="1:38" x14ac:dyDescent="0.25">
      <c r="A498" s="1" t="s">
        <v>655</v>
      </c>
      <c r="B498" s="1" t="s">
        <v>38</v>
      </c>
      <c r="C498">
        <v>7</v>
      </c>
      <c r="D498">
        <v>2</v>
      </c>
      <c r="E498">
        <v>6</v>
      </c>
      <c r="F498">
        <v>6</v>
      </c>
      <c r="G498">
        <v>6</v>
      </c>
      <c r="H498">
        <v>5</v>
      </c>
      <c r="I498">
        <v>27</v>
      </c>
      <c r="J498">
        <v>93</v>
      </c>
      <c r="K498">
        <v>10</v>
      </c>
      <c r="L498">
        <v>43</v>
      </c>
      <c r="M498">
        <v>28</v>
      </c>
      <c r="O498" t="str">
        <f t="shared" si="117"/>
        <v>N</v>
      </c>
      <c r="P498" t="str">
        <f t="shared" si="118"/>
        <v>N</v>
      </c>
      <c r="Q498">
        <f t="shared" si="119"/>
        <v>20.100000000000001</v>
      </c>
      <c r="R498">
        <f t="shared" si="126"/>
        <v>4</v>
      </c>
      <c r="S498">
        <f t="shared" si="127"/>
        <v>4</v>
      </c>
      <c r="T498">
        <f t="shared" si="128"/>
        <v>10</v>
      </c>
      <c r="U498">
        <f t="shared" si="129"/>
        <v>4</v>
      </c>
      <c r="V498">
        <f t="shared" si="120"/>
        <v>0</v>
      </c>
      <c r="W498">
        <f t="shared" si="121"/>
        <v>7</v>
      </c>
      <c r="X498">
        <f t="shared" si="122"/>
        <v>65.099999999999994</v>
      </c>
      <c r="AA498" t="str">
        <f t="shared" si="123"/>
        <v>N</v>
      </c>
      <c r="AB498" t="str">
        <f t="shared" si="124"/>
        <v>N</v>
      </c>
      <c r="AC498">
        <f t="shared" si="125"/>
        <v>0</v>
      </c>
      <c r="AD498" t="str">
        <f t="shared" si="131"/>
        <v>N</v>
      </c>
      <c r="AE498" t="str">
        <f t="shared" si="132"/>
        <v>N</v>
      </c>
      <c r="AK498" s="12">
        <f t="shared" si="130"/>
        <v>290</v>
      </c>
      <c r="AL498" s="12"/>
    </row>
    <row r="499" spans="1:38" x14ac:dyDescent="0.25">
      <c r="A499" s="1" t="s">
        <v>656</v>
      </c>
      <c r="B499" s="1" t="s">
        <v>119</v>
      </c>
      <c r="C499">
        <v>5</v>
      </c>
      <c r="D499">
        <v>4</v>
      </c>
      <c r="E499">
        <v>6</v>
      </c>
      <c r="F499">
        <v>5</v>
      </c>
      <c r="G499">
        <v>4</v>
      </c>
      <c r="H499">
        <v>4</v>
      </c>
      <c r="I499">
        <v>44</v>
      </c>
      <c r="J499">
        <v>95</v>
      </c>
      <c r="K499">
        <v>15</v>
      </c>
      <c r="L499">
        <v>66</v>
      </c>
      <c r="M499">
        <v>82</v>
      </c>
      <c r="O499" t="str">
        <f t="shared" si="117"/>
        <v>N</v>
      </c>
      <c r="P499" t="str">
        <f t="shared" si="118"/>
        <v>N</v>
      </c>
      <c r="Q499">
        <f t="shared" si="119"/>
        <v>30.2</v>
      </c>
      <c r="R499">
        <f t="shared" si="126"/>
        <v>10</v>
      </c>
      <c r="S499">
        <f t="shared" si="127"/>
        <v>10</v>
      </c>
      <c r="T499">
        <f t="shared" si="128"/>
        <v>10</v>
      </c>
      <c r="U499">
        <f t="shared" si="129"/>
        <v>8</v>
      </c>
      <c r="V499">
        <f t="shared" si="120"/>
        <v>0</v>
      </c>
      <c r="W499">
        <f t="shared" si="121"/>
        <v>5</v>
      </c>
      <c r="X499">
        <f t="shared" si="122"/>
        <v>65.2</v>
      </c>
      <c r="AA499" t="str">
        <f t="shared" si="123"/>
        <v>N</v>
      </c>
      <c r="AB499" t="str">
        <f t="shared" si="124"/>
        <v>N</v>
      </c>
      <c r="AC499">
        <f t="shared" si="125"/>
        <v>0</v>
      </c>
      <c r="AD499" t="str">
        <f t="shared" si="131"/>
        <v>N</v>
      </c>
      <c r="AE499" t="str">
        <f t="shared" si="132"/>
        <v>N</v>
      </c>
      <c r="AK499" s="12">
        <f t="shared" si="130"/>
        <v>291</v>
      </c>
      <c r="AL499" s="12"/>
    </row>
    <row r="500" spans="1:38" x14ac:dyDescent="0.25">
      <c r="A500" s="1" t="s">
        <v>657</v>
      </c>
      <c r="B500" s="1" t="s">
        <v>340</v>
      </c>
      <c r="C500">
        <v>0</v>
      </c>
      <c r="D500">
        <v>6</v>
      </c>
      <c r="E500">
        <v>6</v>
      </c>
      <c r="F500">
        <v>2</v>
      </c>
      <c r="G500">
        <v>4</v>
      </c>
      <c r="H500">
        <v>3</v>
      </c>
      <c r="I500">
        <v>15</v>
      </c>
      <c r="J500">
        <v>15</v>
      </c>
      <c r="K500">
        <v>58</v>
      </c>
      <c r="L500">
        <v>15</v>
      </c>
      <c r="M500">
        <v>87</v>
      </c>
      <c r="O500" t="str">
        <f t="shared" si="117"/>
        <v>N</v>
      </c>
      <c r="P500" t="str">
        <f t="shared" si="118"/>
        <v>N</v>
      </c>
      <c r="Q500">
        <f t="shared" si="119"/>
        <v>19</v>
      </c>
      <c r="R500">
        <f t="shared" si="126"/>
        <v>10</v>
      </c>
      <c r="S500">
        <f t="shared" si="127"/>
        <v>8</v>
      </c>
      <c r="T500">
        <f t="shared" si="128"/>
        <v>6</v>
      </c>
      <c r="U500">
        <f t="shared" si="129"/>
        <v>6</v>
      </c>
      <c r="V500">
        <f t="shared" si="120"/>
        <v>2</v>
      </c>
      <c r="W500">
        <f t="shared" si="121"/>
        <v>0</v>
      </c>
      <c r="X500">
        <f t="shared" si="122"/>
        <v>41</v>
      </c>
      <c r="AA500" t="str">
        <f t="shared" si="123"/>
        <v>N</v>
      </c>
      <c r="AB500" t="str">
        <f t="shared" si="124"/>
        <v>N</v>
      </c>
      <c r="AC500">
        <f t="shared" si="125"/>
        <v>0</v>
      </c>
      <c r="AD500" t="str">
        <f t="shared" si="131"/>
        <v>N</v>
      </c>
      <c r="AE500" t="str">
        <f t="shared" si="132"/>
        <v>N</v>
      </c>
      <c r="AK500" s="12">
        <f t="shared" si="130"/>
        <v>292</v>
      </c>
      <c r="AL500" s="12"/>
    </row>
    <row r="501" spans="1:38" x14ac:dyDescent="0.25">
      <c r="A501" s="1" t="s">
        <v>658</v>
      </c>
      <c r="B501" s="1" t="s">
        <v>16</v>
      </c>
      <c r="C501">
        <v>4</v>
      </c>
      <c r="D501">
        <v>6</v>
      </c>
      <c r="E501">
        <v>6</v>
      </c>
      <c r="F501">
        <v>3</v>
      </c>
      <c r="G501">
        <v>6</v>
      </c>
      <c r="H501">
        <v>2</v>
      </c>
      <c r="I501">
        <v>69</v>
      </c>
      <c r="J501">
        <v>78</v>
      </c>
      <c r="K501">
        <v>32</v>
      </c>
      <c r="L501">
        <v>73</v>
      </c>
      <c r="M501">
        <v>93</v>
      </c>
      <c r="O501" t="str">
        <f t="shared" si="117"/>
        <v>N</v>
      </c>
      <c r="P501" t="str">
        <f t="shared" si="118"/>
        <v>N</v>
      </c>
      <c r="Q501">
        <f t="shared" si="119"/>
        <v>34.5</v>
      </c>
      <c r="R501">
        <f t="shared" si="126"/>
        <v>10</v>
      </c>
      <c r="S501">
        <f t="shared" si="127"/>
        <v>0</v>
      </c>
      <c r="T501">
        <f t="shared" si="128"/>
        <v>6</v>
      </c>
      <c r="U501">
        <f t="shared" si="129"/>
        <v>4</v>
      </c>
      <c r="V501">
        <f t="shared" si="120"/>
        <v>2</v>
      </c>
      <c r="W501">
        <f t="shared" si="121"/>
        <v>4</v>
      </c>
      <c r="X501">
        <f t="shared" si="122"/>
        <v>64.5</v>
      </c>
      <c r="AA501" t="str">
        <f t="shared" si="123"/>
        <v>N</v>
      </c>
      <c r="AB501" t="str">
        <f t="shared" si="124"/>
        <v>N</v>
      </c>
      <c r="AC501">
        <f t="shared" si="125"/>
        <v>0</v>
      </c>
      <c r="AD501" t="str">
        <f t="shared" si="131"/>
        <v>N</v>
      </c>
      <c r="AE501" t="str">
        <f t="shared" si="132"/>
        <v>N</v>
      </c>
      <c r="AK501" s="12">
        <f t="shared" si="130"/>
        <v>292</v>
      </c>
      <c r="AL501" s="12"/>
    </row>
    <row r="502" spans="1:38" x14ac:dyDescent="0.25">
      <c r="A502" s="1" t="s">
        <v>659</v>
      </c>
      <c r="B502" s="1" t="s">
        <v>660</v>
      </c>
      <c r="C502">
        <v>7</v>
      </c>
      <c r="D502">
        <v>3</v>
      </c>
      <c r="E502">
        <v>4</v>
      </c>
      <c r="F502">
        <v>6</v>
      </c>
      <c r="G502">
        <v>3</v>
      </c>
      <c r="H502">
        <v>6</v>
      </c>
      <c r="I502">
        <v>14</v>
      </c>
      <c r="J502">
        <v>42</v>
      </c>
      <c r="K502">
        <v>40</v>
      </c>
      <c r="L502">
        <v>48</v>
      </c>
      <c r="M502">
        <v>35</v>
      </c>
      <c r="O502" t="str">
        <f t="shared" si="117"/>
        <v>N</v>
      </c>
      <c r="P502" t="str">
        <f t="shared" si="118"/>
        <v>N</v>
      </c>
      <c r="Q502">
        <f t="shared" si="119"/>
        <v>17.899999999999999</v>
      </c>
      <c r="R502">
        <f t="shared" si="126"/>
        <v>10</v>
      </c>
      <c r="S502">
        <f t="shared" si="127"/>
        <v>4</v>
      </c>
      <c r="T502">
        <f t="shared" si="128"/>
        <v>10</v>
      </c>
      <c r="U502">
        <f t="shared" si="129"/>
        <v>0</v>
      </c>
      <c r="V502">
        <f t="shared" si="120"/>
        <v>0</v>
      </c>
      <c r="W502">
        <f t="shared" si="121"/>
        <v>7</v>
      </c>
      <c r="X502">
        <f t="shared" si="122"/>
        <v>54.9</v>
      </c>
      <c r="AA502" t="str">
        <f t="shared" si="123"/>
        <v>N</v>
      </c>
      <c r="AB502" t="str">
        <f t="shared" si="124"/>
        <v>N</v>
      </c>
      <c r="AC502">
        <f t="shared" si="125"/>
        <v>0</v>
      </c>
      <c r="AD502" t="str">
        <f t="shared" si="131"/>
        <v>N</v>
      </c>
      <c r="AE502" t="str">
        <f t="shared" si="132"/>
        <v>N</v>
      </c>
      <c r="AK502" s="12">
        <f t="shared" si="130"/>
        <v>293</v>
      </c>
      <c r="AL502" s="12"/>
    </row>
    <row r="503" spans="1:38" x14ac:dyDescent="0.25">
      <c r="A503" s="1" t="s">
        <v>661</v>
      </c>
      <c r="B503" s="1" t="s">
        <v>83</v>
      </c>
      <c r="C503">
        <v>5</v>
      </c>
      <c r="D503">
        <v>2</v>
      </c>
      <c r="E503">
        <v>5</v>
      </c>
      <c r="F503">
        <v>6</v>
      </c>
      <c r="G503">
        <v>3</v>
      </c>
      <c r="H503">
        <v>3</v>
      </c>
      <c r="I503">
        <v>90</v>
      </c>
      <c r="J503">
        <v>70</v>
      </c>
      <c r="K503">
        <v>84</v>
      </c>
      <c r="L503">
        <v>62</v>
      </c>
      <c r="M503">
        <v>20</v>
      </c>
      <c r="O503" t="str">
        <f t="shared" si="117"/>
        <v>N</v>
      </c>
      <c r="P503" t="str">
        <f t="shared" si="118"/>
        <v>N</v>
      </c>
      <c r="Q503">
        <f t="shared" si="119"/>
        <v>32.6</v>
      </c>
      <c r="R503">
        <f t="shared" si="126"/>
        <v>6</v>
      </c>
      <c r="S503">
        <f t="shared" si="127"/>
        <v>10</v>
      </c>
      <c r="T503">
        <f t="shared" si="128"/>
        <v>4</v>
      </c>
      <c r="U503">
        <f t="shared" si="129"/>
        <v>10</v>
      </c>
      <c r="V503">
        <f t="shared" si="120"/>
        <v>0</v>
      </c>
      <c r="W503">
        <f t="shared" si="121"/>
        <v>5</v>
      </c>
      <c r="X503">
        <f t="shared" si="122"/>
        <v>63.6</v>
      </c>
      <c r="AA503" t="str">
        <f t="shared" si="123"/>
        <v>N</v>
      </c>
      <c r="AB503" t="str">
        <f t="shared" si="124"/>
        <v>N</v>
      </c>
      <c r="AC503">
        <f t="shared" si="125"/>
        <v>0</v>
      </c>
      <c r="AD503" t="str">
        <f t="shared" si="131"/>
        <v>N</v>
      </c>
      <c r="AE503" t="str">
        <f t="shared" si="132"/>
        <v>N</v>
      </c>
      <c r="AK503" s="12">
        <f t="shared" si="130"/>
        <v>293</v>
      </c>
      <c r="AL503" s="12"/>
    </row>
    <row r="504" spans="1:38" x14ac:dyDescent="0.25">
      <c r="A504" s="1" t="s">
        <v>662</v>
      </c>
      <c r="B504" s="1" t="s">
        <v>355</v>
      </c>
      <c r="C504">
        <v>1</v>
      </c>
      <c r="D504">
        <v>6</v>
      </c>
      <c r="E504">
        <v>4</v>
      </c>
      <c r="F504">
        <v>3</v>
      </c>
      <c r="G504">
        <v>3</v>
      </c>
      <c r="H504">
        <v>6</v>
      </c>
      <c r="I504">
        <v>79</v>
      </c>
      <c r="J504">
        <v>71</v>
      </c>
      <c r="K504">
        <v>89</v>
      </c>
      <c r="L504">
        <v>26</v>
      </c>
      <c r="M504">
        <v>96</v>
      </c>
      <c r="O504" t="str">
        <f t="shared" si="117"/>
        <v>N</v>
      </c>
      <c r="P504" t="str">
        <f t="shared" si="118"/>
        <v>N</v>
      </c>
      <c r="Q504">
        <f t="shared" si="119"/>
        <v>36.1</v>
      </c>
      <c r="R504">
        <f t="shared" si="126"/>
        <v>8</v>
      </c>
      <c r="S504">
        <f t="shared" si="127"/>
        <v>10</v>
      </c>
      <c r="T504">
        <f t="shared" si="128"/>
        <v>4</v>
      </c>
      <c r="U504">
        <f t="shared" si="129"/>
        <v>4</v>
      </c>
      <c r="V504">
        <f t="shared" si="120"/>
        <v>2</v>
      </c>
      <c r="W504">
        <f t="shared" si="121"/>
        <v>1</v>
      </c>
      <c r="X504">
        <f t="shared" si="122"/>
        <v>63.1</v>
      </c>
      <c r="AA504" t="str">
        <f t="shared" si="123"/>
        <v>N</v>
      </c>
      <c r="AB504" t="str">
        <f t="shared" si="124"/>
        <v>N</v>
      </c>
      <c r="AC504">
        <f t="shared" si="125"/>
        <v>0</v>
      </c>
      <c r="AD504" t="str">
        <f t="shared" si="131"/>
        <v>N</v>
      </c>
      <c r="AE504" t="str">
        <f t="shared" si="132"/>
        <v>N</v>
      </c>
      <c r="AK504" s="12">
        <f t="shared" si="130"/>
        <v>293</v>
      </c>
      <c r="AL504" s="12"/>
    </row>
    <row r="505" spans="1:38" x14ac:dyDescent="0.25">
      <c r="A505" s="1" t="s">
        <v>663</v>
      </c>
      <c r="B505" s="1" t="s">
        <v>369</v>
      </c>
      <c r="C505">
        <v>5</v>
      </c>
      <c r="D505">
        <v>5</v>
      </c>
      <c r="E505">
        <v>6</v>
      </c>
      <c r="F505">
        <v>3</v>
      </c>
      <c r="G505">
        <v>4</v>
      </c>
      <c r="H505">
        <v>2</v>
      </c>
      <c r="I505">
        <v>45</v>
      </c>
      <c r="J505">
        <v>46</v>
      </c>
      <c r="K505">
        <v>47</v>
      </c>
      <c r="L505">
        <v>70</v>
      </c>
      <c r="M505">
        <v>56</v>
      </c>
      <c r="O505" t="str">
        <f t="shared" si="117"/>
        <v>N</v>
      </c>
      <c r="P505" t="str">
        <f t="shared" si="118"/>
        <v>N</v>
      </c>
      <c r="Q505">
        <f t="shared" si="119"/>
        <v>26.4</v>
      </c>
      <c r="R505">
        <f t="shared" si="126"/>
        <v>6</v>
      </c>
      <c r="S505">
        <f t="shared" si="127"/>
        <v>4</v>
      </c>
      <c r="T505">
        <f t="shared" si="128"/>
        <v>4</v>
      </c>
      <c r="U505">
        <f t="shared" si="129"/>
        <v>10</v>
      </c>
      <c r="V505">
        <f t="shared" si="120"/>
        <v>0</v>
      </c>
      <c r="W505">
        <f t="shared" si="121"/>
        <v>5</v>
      </c>
      <c r="X505">
        <f t="shared" si="122"/>
        <v>51.4</v>
      </c>
      <c r="AA505" t="str">
        <f t="shared" si="123"/>
        <v>N</v>
      </c>
      <c r="AB505" t="str">
        <f t="shared" si="124"/>
        <v>N</v>
      </c>
      <c r="AC505">
        <f t="shared" si="125"/>
        <v>0</v>
      </c>
      <c r="AD505" t="str">
        <f t="shared" si="131"/>
        <v>N</v>
      </c>
      <c r="AE505" t="str">
        <f t="shared" si="132"/>
        <v>N</v>
      </c>
      <c r="AK505" s="12">
        <f t="shared" si="130"/>
        <v>293</v>
      </c>
      <c r="AL505" s="12"/>
    </row>
    <row r="506" spans="1:38" x14ac:dyDescent="0.25">
      <c r="A506" s="1" t="s">
        <v>235</v>
      </c>
      <c r="B506" s="1" t="s">
        <v>311</v>
      </c>
      <c r="C506">
        <v>6</v>
      </c>
      <c r="D506">
        <v>5</v>
      </c>
      <c r="E506">
        <v>6</v>
      </c>
      <c r="F506">
        <v>6</v>
      </c>
      <c r="G506">
        <v>5</v>
      </c>
      <c r="H506">
        <v>3</v>
      </c>
      <c r="I506">
        <v>100</v>
      </c>
      <c r="J506">
        <v>44</v>
      </c>
      <c r="K506">
        <v>54</v>
      </c>
      <c r="L506">
        <v>75</v>
      </c>
      <c r="M506">
        <v>64</v>
      </c>
      <c r="O506" t="str">
        <f t="shared" si="117"/>
        <v>N</v>
      </c>
      <c r="P506" t="str">
        <f t="shared" si="118"/>
        <v>N</v>
      </c>
      <c r="Q506">
        <f t="shared" si="119"/>
        <v>33.700000000000003</v>
      </c>
      <c r="R506">
        <f t="shared" si="126"/>
        <v>10</v>
      </c>
      <c r="S506">
        <f t="shared" si="127"/>
        <v>4</v>
      </c>
      <c r="T506">
        <f t="shared" si="128"/>
        <v>6</v>
      </c>
      <c r="U506">
        <f t="shared" si="129"/>
        <v>0</v>
      </c>
      <c r="V506">
        <f t="shared" si="120"/>
        <v>0</v>
      </c>
      <c r="W506">
        <f t="shared" si="121"/>
        <v>6</v>
      </c>
      <c r="X506">
        <f t="shared" si="122"/>
        <v>71.7</v>
      </c>
      <c r="AA506" t="str">
        <f t="shared" si="123"/>
        <v>N</v>
      </c>
      <c r="AB506" t="str">
        <f t="shared" si="124"/>
        <v>N</v>
      </c>
      <c r="AC506">
        <f t="shared" si="125"/>
        <v>1</v>
      </c>
      <c r="AD506" t="str">
        <f t="shared" si="131"/>
        <v>N</v>
      </c>
      <c r="AE506" t="str">
        <f t="shared" si="132"/>
        <v>N</v>
      </c>
      <c r="AK506" s="12">
        <f t="shared" si="130"/>
        <v>294</v>
      </c>
      <c r="AL506" s="12"/>
    </row>
    <row r="507" spans="1:38" x14ac:dyDescent="0.25">
      <c r="A507" s="1" t="s">
        <v>211</v>
      </c>
      <c r="B507" s="1" t="s">
        <v>78</v>
      </c>
      <c r="C507">
        <v>5</v>
      </c>
      <c r="D507">
        <v>6</v>
      </c>
      <c r="E507">
        <v>5</v>
      </c>
      <c r="F507">
        <v>2</v>
      </c>
      <c r="G507">
        <v>2</v>
      </c>
      <c r="H507">
        <v>2</v>
      </c>
      <c r="I507">
        <v>74</v>
      </c>
      <c r="J507">
        <v>70</v>
      </c>
      <c r="K507">
        <v>43</v>
      </c>
      <c r="L507">
        <v>43</v>
      </c>
      <c r="M507">
        <v>37</v>
      </c>
      <c r="O507" t="str">
        <f t="shared" si="117"/>
        <v>N</v>
      </c>
      <c r="P507" t="str">
        <f t="shared" si="118"/>
        <v>N</v>
      </c>
      <c r="Q507">
        <f t="shared" si="119"/>
        <v>26.7</v>
      </c>
      <c r="R507">
        <f t="shared" si="126"/>
        <v>10</v>
      </c>
      <c r="S507">
        <f t="shared" si="127"/>
        <v>10</v>
      </c>
      <c r="T507">
        <f t="shared" si="128"/>
        <v>8</v>
      </c>
      <c r="U507">
        <f t="shared" si="129"/>
        <v>4</v>
      </c>
      <c r="V507">
        <f t="shared" si="120"/>
        <v>2</v>
      </c>
      <c r="W507">
        <f t="shared" si="121"/>
        <v>5</v>
      </c>
      <c r="X507">
        <f t="shared" si="122"/>
        <v>41.7</v>
      </c>
      <c r="AA507" t="str">
        <f t="shared" si="123"/>
        <v>N</v>
      </c>
      <c r="AB507" t="str">
        <f t="shared" si="124"/>
        <v>N</v>
      </c>
      <c r="AC507">
        <f t="shared" si="125"/>
        <v>0</v>
      </c>
      <c r="AD507" t="str">
        <f t="shared" si="131"/>
        <v>N</v>
      </c>
      <c r="AE507" t="str">
        <f t="shared" si="132"/>
        <v>N</v>
      </c>
      <c r="AK507" s="12">
        <f t="shared" si="130"/>
        <v>294</v>
      </c>
      <c r="AL507" s="12"/>
    </row>
    <row r="508" spans="1:38" x14ac:dyDescent="0.25">
      <c r="A508" s="1" t="s">
        <v>664</v>
      </c>
      <c r="B508" s="1" t="s">
        <v>665</v>
      </c>
      <c r="C508">
        <v>8</v>
      </c>
      <c r="D508">
        <v>3</v>
      </c>
      <c r="E508">
        <v>3</v>
      </c>
      <c r="F508">
        <v>4</v>
      </c>
      <c r="G508">
        <v>5</v>
      </c>
      <c r="H508">
        <v>5</v>
      </c>
      <c r="I508">
        <v>78</v>
      </c>
      <c r="J508">
        <v>45</v>
      </c>
      <c r="K508">
        <v>23</v>
      </c>
      <c r="L508">
        <v>91</v>
      </c>
      <c r="M508">
        <v>58</v>
      </c>
      <c r="O508" t="str">
        <f t="shared" si="117"/>
        <v>N</v>
      </c>
      <c r="P508" t="str">
        <f t="shared" si="118"/>
        <v>N</v>
      </c>
      <c r="Q508">
        <f t="shared" si="119"/>
        <v>29.5</v>
      </c>
      <c r="R508">
        <f t="shared" si="126"/>
        <v>8</v>
      </c>
      <c r="S508">
        <f t="shared" si="127"/>
        <v>0</v>
      </c>
      <c r="T508">
        <f t="shared" si="128"/>
        <v>0</v>
      </c>
      <c r="U508">
        <f t="shared" si="129"/>
        <v>0</v>
      </c>
      <c r="V508">
        <f t="shared" si="120"/>
        <v>0</v>
      </c>
      <c r="W508">
        <f t="shared" si="121"/>
        <v>8</v>
      </c>
      <c r="X508">
        <f t="shared" si="122"/>
        <v>63.5</v>
      </c>
      <c r="AA508" t="str">
        <f t="shared" si="123"/>
        <v>N</v>
      </c>
      <c r="AB508" t="str">
        <f t="shared" si="124"/>
        <v>N</v>
      </c>
      <c r="AC508">
        <f t="shared" si="125"/>
        <v>0</v>
      </c>
      <c r="AD508" t="str">
        <f t="shared" si="131"/>
        <v>N</v>
      </c>
      <c r="AE508" t="str">
        <f t="shared" si="132"/>
        <v>N</v>
      </c>
      <c r="AK508" s="12">
        <f t="shared" si="130"/>
        <v>295</v>
      </c>
      <c r="AL508" s="12"/>
    </row>
    <row r="509" spans="1:38" x14ac:dyDescent="0.25">
      <c r="A509" s="1" t="s">
        <v>666</v>
      </c>
      <c r="B509" s="1" t="s">
        <v>34</v>
      </c>
      <c r="C509">
        <v>4</v>
      </c>
      <c r="D509">
        <v>5</v>
      </c>
      <c r="E509">
        <v>3</v>
      </c>
      <c r="F509">
        <v>6</v>
      </c>
      <c r="G509">
        <v>6</v>
      </c>
      <c r="H509">
        <v>3</v>
      </c>
      <c r="I509">
        <v>23</v>
      </c>
      <c r="J509">
        <v>16</v>
      </c>
      <c r="K509">
        <v>85</v>
      </c>
      <c r="L509">
        <v>82</v>
      </c>
      <c r="M509">
        <v>75</v>
      </c>
      <c r="O509" t="str">
        <f t="shared" si="117"/>
        <v>N</v>
      </c>
      <c r="P509" t="str">
        <f t="shared" si="118"/>
        <v>N</v>
      </c>
      <c r="Q509">
        <f t="shared" si="119"/>
        <v>28.1</v>
      </c>
      <c r="R509">
        <f t="shared" si="126"/>
        <v>4</v>
      </c>
      <c r="S509">
        <f t="shared" si="127"/>
        <v>6</v>
      </c>
      <c r="T509">
        <f t="shared" si="128"/>
        <v>8</v>
      </c>
      <c r="U509">
        <f t="shared" si="129"/>
        <v>8</v>
      </c>
      <c r="V509">
        <f t="shared" si="120"/>
        <v>0</v>
      </c>
      <c r="W509">
        <f t="shared" si="121"/>
        <v>4</v>
      </c>
      <c r="X509">
        <f t="shared" si="122"/>
        <v>60.1</v>
      </c>
      <c r="AA509" t="str">
        <f t="shared" si="123"/>
        <v>N</v>
      </c>
      <c r="AB509" t="str">
        <f t="shared" si="124"/>
        <v>N</v>
      </c>
      <c r="AC509">
        <f t="shared" si="125"/>
        <v>0</v>
      </c>
      <c r="AD509" t="str">
        <f t="shared" si="131"/>
        <v>N</v>
      </c>
      <c r="AE509" t="str">
        <f t="shared" si="132"/>
        <v>N</v>
      </c>
      <c r="AK509" s="12">
        <f t="shared" si="130"/>
        <v>296</v>
      </c>
      <c r="AL509" s="12"/>
    </row>
    <row r="510" spans="1:38" x14ac:dyDescent="0.25">
      <c r="A510" s="1" t="s">
        <v>667</v>
      </c>
      <c r="B510" s="1" t="s">
        <v>203</v>
      </c>
      <c r="C510">
        <v>1</v>
      </c>
      <c r="D510">
        <v>2</v>
      </c>
      <c r="E510">
        <v>5</v>
      </c>
      <c r="F510">
        <v>2</v>
      </c>
      <c r="G510">
        <v>6</v>
      </c>
      <c r="H510">
        <v>6</v>
      </c>
      <c r="I510">
        <v>62</v>
      </c>
      <c r="J510">
        <v>89</v>
      </c>
      <c r="K510">
        <v>20</v>
      </c>
      <c r="L510">
        <v>56</v>
      </c>
      <c r="M510">
        <v>80</v>
      </c>
      <c r="O510" t="str">
        <f t="shared" si="117"/>
        <v>N</v>
      </c>
      <c r="P510" t="str">
        <f t="shared" si="118"/>
        <v>N</v>
      </c>
      <c r="Q510">
        <f t="shared" si="119"/>
        <v>30.7</v>
      </c>
      <c r="R510">
        <f t="shared" si="126"/>
        <v>4</v>
      </c>
      <c r="S510">
        <f t="shared" si="127"/>
        <v>10</v>
      </c>
      <c r="T510">
        <f t="shared" si="128"/>
        <v>10</v>
      </c>
      <c r="U510">
        <f t="shared" si="129"/>
        <v>4</v>
      </c>
      <c r="V510">
        <f t="shared" si="120"/>
        <v>0</v>
      </c>
      <c r="W510">
        <f t="shared" si="121"/>
        <v>1</v>
      </c>
      <c r="X510">
        <f t="shared" si="122"/>
        <v>59.7</v>
      </c>
      <c r="AA510" t="str">
        <f t="shared" si="123"/>
        <v>N</v>
      </c>
      <c r="AB510" t="str">
        <f t="shared" si="124"/>
        <v>N</v>
      </c>
      <c r="AC510">
        <f t="shared" si="125"/>
        <v>0</v>
      </c>
      <c r="AD510" t="str">
        <f t="shared" si="131"/>
        <v>N</v>
      </c>
      <c r="AE510" t="str">
        <f t="shared" si="132"/>
        <v>N</v>
      </c>
      <c r="AK510" s="12">
        <f t="shared" si="130"/>
        <v>296</v>
      </c>
      <c r="AL510" s="12"/>
    </row>
    <row r="511" spans="1:38" x14ac:dyDescent="0.25">
      <c r="A511" s="1" t="s">
        <v>668</v>
      </c>
      <c r="B511" s="1" t="s">
        <v>83</v>
      </c>
      <c r="C511">
        <v>6</v>
      </c>
      <c r="D511">
        <v>6</v>
      </c>
      <c r="E511">
        <v>5</v>
      </c>
      <c r="F511">
        <v>6</v>
      </c>
      <c r="G511">
        <v>2</v>
      </c>
      <c r="H511">
        <v>4</v>
      </c>
      <c r="I511">
        <v>22</v>
      </c>
      <c r="J511">
        <v>29</v>
      </c>
      <c r="K511">
        <v>31</v>
      </c>
      <c r="L511">
        <v>9</v>
      </c>
      <c r="M511">
        <v>56</v>
      </c>
      <c r="O511" t="str">
        <f t="shared" si="117"/>
        <v>N</v>
      </c>
      <c r="P511" t="str">
        <f t="shared" si="118"/>
        <v>N</v>
      </c>
      <c r="Q511">
        <f t="shared" si="119"/>
        <v>14.7</v>
      </c>
      <c r="R511">
        <f t="shared" si="126"/>
        <v>8</v>
      </c>
      <c r="S511">
        <f t="shared" si="127"/>
        <v>0</v>
      </c>
      <c r="T511">
        <f t="shared" si="128"/>
        <v>10</v>
      </c>
      <c r="U511">
        <f t="shared" si="129"/>
        <v>10</v>
      </c>
      <c r="V511">
        <f t="shared" si="120"/>
        <v>2</v>
      </c>
      <c r="W511">
        <f t="shared" si="121"/>
        <v>6</v>
      </c>
      <c r="X511">
        <f t="shared" si="122"/>
        <v>46.7</v>
      </c>
      <c r="AA511" t="str">
        <f t="shared" si="123"/>
        <v>N</v>
      </c>
      <c r="AB511" t="str">
        <f t="shared" si="124"/>
        <v>N</v>
      </c>
      <c r="AC511">
        <f t="shared" si="125"/>
        <v>0</v>
      </c>
      <c r="AD511" t="str">
        <f t="shared" si="131"/>
        <v>N</v>
      </c>
      <c r="AE511" t="str">
        <f t="shared" si="132"/>
        <v>N</v>
      </c>
      <c r="AK511" s="12">
        <f t="shared" si="130"/>
        <v>297</v>
      </c>
      <c r="AL511" s="12"/>
    </row>
    <row r="512" spans="1:38" x14ac:dyDescent="0.25">
      <c r="A512" s="1" t="s">
        <v>669</v>
      </c>
      <c r="B512" s="1" t="s">
        <v>540</v>
      </c>
      <c r="C512">
        <v>8</v>
      </c>
      <c r="D512">
        <v>3</v>
      </c>
      <c r="E512">
        <v>4</v>
      </c>
      <c r="F512">
        <v>5</v>
      </c>
      <c r="G512">
        <v>2</v>
      </c>
      <c r="H512">
        <v>4</v>
      </c>
      <c r="I512">
        <v>30</v>
      </c>
      <c r="J512">
        <v>10</v>
      </c>
      <c r="K512">
        <v>78</v>
      </c>
      <c r="L512">
        <v>57</v>
      </c>
      <c r="M512">
        <v>67</v>
      </c>
      <c r="O512" t="str">
        <f t="shared" si="117"/>
        <v>N</v>
      </c>
      <c r="P512" t="str">
        <f t="shared" si="118"/>
        <v>N</v>
      </c>
      <c r="Q512">
        <f t="shared" si="119"/>
        <v>24.2</v>
      </c>
      <c r="R512">
        <f t="shared" si="126"/>
        <v>8</v>
      </c>
      <c r="S512">
        <f t="shared" si="127"/>
        <v>10</v>
      </c>
      <c r="T512">
        <f t="shared" si="128"/>
        <v>0</v>
      </c>
      <c r="U512">
        <f t="shared" si="129"/>
        <v>6</v>
      </c>
      <c r="V512">
        <f t="shared" si="120"/>
        <v>0</v>
      </c>
      <c r="W512">
        <f t="shared" si="121"/>
        <v>8</v>
      </c>
      <c r="X512">
        <f t="shared" si="122"/>
        <v>52.2</v>
      </c>
      <c r="AA512" t="str">
        <f t="shared" si="123"/>
        <v>N</v>
      </c>
      <c r="AB512" t="str">
        <f t="shared" si="124"/>
        <v>N</v>
      </c>
      <c r="AC512">
        <f t="shared" si="125"/>
        <v>0</v>
      </c>
      <c r="AD512" t="str">
        <f t="shared" si="131"/>
        <v>N</v>
      </c>
      <c r="AE512" t="str">
        <f t="shared" si="132"/>
        <v>N</v>
      </c>
      <c r="AK512" s="12">
        <f t="shared" si="130"/>
        <v>298</v>
      </c>
      <c r="AL512" s="12"/>
    </row>
    <row r="513" spans="1:38" x14ac:dyDescent="0.25">
      <c r="A513" s="1" t="s">
        <v>670</v>
      </c>
      <c r="B513" s="1" t="s">
        <v>302</v>
      </c>
      <c r="C513">
        <v>7</v>
      </c>
      <c r="D513">
        <v>6</v>
      </c>
      <c r="E513">
        <v>4</v>
      </c>
      <c r="F513">
        <v>6</v>
      </c>
      <c r="G513">
        <v>2</v>
      </c>
      <c r="H513">
        <v>2</v>
      </c>
      <c r="I513">
        <v>29</v>
      </c>
      <c r="J513">
        <v>64</v>
      </c>
      <c r="K513">
        <v>39</v>
      </c>
      <c r="L513">
        <v>62</v>
      </c>
      <c r="M513">
        <v>1</v>
      </c>
      <c r="O513" t="str">
        <f t="shared" si="117"/>
        <v>N</v>
      </c>
      <c r="P513" t="str">
        <f t="shared" si="118"/>
        <v>N</v>
      </c>
      <c r="Q513">
        <f t="shared" si="119"/>
        <v>19.5</v>
      </c>
      <c r="R513">
        <f t="shared" si="126"/>
        <v>6</v>
      </c>
      <c r="S513">
        <f t="shared" si="127"/>
        <v>8</v>
      </c>
      <c r="T513">
        <f t="shared" si="128"/>
        <v>0</v>
      </c>
      <c r="U513">
        <f t="shared" si="129"/>
        <v>6</v>
      </c>
      <c r="V513">
        <f t="shared" si="120"/>
        <v>2</v>
      </c>
      <c r="W513">
        <f t="shared" si="121"/>
        <v>7</v>
      </c>
      <c r="X513">
        <f t="shared" si="122"/>
        <v>44.5</v>
      </c>
      <c r="AA513" t="str">
        <f t="shared" si="123"/>
        <v>N</v>
      </c>
      <c r="AB513" t="str">
        <f t="shared" si="124"/>
        <v>N</v>
      </c>
      <c r="AC513">
        <f t="shared" si="125"/>
        <v>0</v>
      </c>
      <c r="AD513" t="str">
        <f t="shared" si="131"/>
        <v>N</v>
      </c>
      <c r="AE513" t="str">
        <f t="shared" si="132"/>
        <v>N</v>
      </c>
      <c r="AK513" s="12">
        <f t="shared" si="130"/>
        <v>299</v>
      </c>
      <c r="AL513" s="12"/>
    </row>
    <row r="514" spans="1:38" x14ac:dyDescent="0.25">
      <c r="A514" s="1" t="s">
        <v>671</v>
      </c>
      <c r="B514" s="1" t="s">
        <v>101</v>
      </c>
      <c r="C514">
        <v>3</v>
      </c>
      <c r="D514">
        <v>2</v>
      </c>
      <c r="E514">
        <v>2</v>
      </c>
      <c r="F514">
        <v>3</v>
      </c>
      <c r="G514">
        <v>5</v>
      </c>
      <c r="H514">
        <v>4</v>
      </c>
      <c r="I514">
        <v>32</v>
      </c>
      <c r="J514">
        <v>80</v>
      </c>
      <c r="K514">
        <v>47</v>
      </c>
      <c r="L514">
        <v>98</v>
      </c>
      <c r="M514">
        <v>30</v>
      </c>
      <c r="O514" t="str">
        <f t="shared" si="117"/>
        <v>N</v>
      </c>
      <c r="P514" t="str">
        <f t="shared" si="118"/>
        <v>N</v>
      </c>
      <c r="Q514">
        <f t="shared" si="119"/>
        <v>28.7</v>
      </c>
      <c r="R514">
        <f t="shared" si="126"/>
        <v>6</v>
      </c>
      <c r="S514">
        <f t="shared" si="127"/>
        <v>10</v>
      </c>
      <c r="T514">
        <f t="shared" si="128"/>
        <v>0</v>
      </c>
      <c r="U514">
        <f t="shared" si="129"/>
        <v>0</v>
      </c>
      <c r="V514">
        <f t="shared" si="120"/>
        <v>0</v>
      </c>
      <c r="W514">
        <f t="shared" si="121"/>
        <v>3</v>
      </c>
      <c r="X514">
        <f t="shared" si="122"/>
        <v>49.7</v>
      </c>
      <c r="AA514" t="str">
        <f t="shared" si="123"/>
        <v>N</v>
      </c>
      <c r="AB514" t="str">
        <f t="shared" si="124"/>
        <v>N</v>
      </c>
      <c r="AC514">
        <f t="shared" si="125"/>
        <v>0</v>
      </c>
      <c r="AD514" t="str">
        <f t="shared" si="131"/>
        <v>N</v>
      </c>
      <c r="AE514" t="str">
        <f t="shared" si="132"/>
        <v>N</v>
      </c>
      <c r="AK514" s="12">
        <f t="shared" si="130"/>
        <v>299</v>
      </c>
      <c r="AL514" s="12"/>
    </row>
    <row r="515" spans="1:38" x14ac:dyDescent="0.25">
      <c r="A515" s="1" t="s">
        <v>269</v>
      </c>
      <c r="B515" s="1" t="s">
        <v>171</v>
      </c>
      <c r="C515">
        <v>3</v>
      </c>
      <c r="D515">
        <v>5</v>
      </c>
      <c r="E515">
        <v>2</v>
      </c>
      <c r="F515">
        <v>3</v>
      </c>
      <c r="G515">
        <v>2</v>
      </c>
      <c r="H515">
        <v>6</v>
      </c>
      <c r="I515">
        <v>81</v>
      </c>
      <c r="J515">
        <v>8</v>
      </c>
      <c r="K515">
        <v>48</v>
      </c>
      <c r="L515">
        <v>7</v>
      </c>
      <c r="M515">
        <v>21</v>
      </c>
      <c r="O515" t="str">
        <f t="shared" ref="O515" si="133">IF(AND(C515=0,D515&gt;=5,AVERAGE(E515:H515)&gt;4),A515,"N")</f>
        <v>N</v>
      </c>
      <c r="P515" t="str">
        <f t="shared" ref="P515" si="134">IF(AND(C515=0,D515&gt;=5,AVERAGE(E515:H515)&gt;4),B515,"N")</f>
        <v>N</v>
      </c>
      <c r="Q515">
        <f t="shared" ref="Q515" si="135">SUM(I515:M515)/10</f>
        <v>16.5</v>
      </c>
      <c r="R515">
        <f t="shared" si="126"/>
        <v>0</v>
      </c>
      <c r="S515">
        <f t="shared" si="127"/>
        <v>4</v>
      </c>
      <c r="T515">
        <f t="shared" si="128"/>
        <v>8</v>
      </c>
      <c r="U515">
        <f t="shared" si="129"/>
        <v>6</v>
      </c>
      <c r="V515">
        <f t="shared" ref="V515" si="136">IF(D515=6,2,0)</f>
        <v>0</v>
      </c>
      <c r="W515">
        <f t="shared" ref="W515" si="137">IF(C515&lt;=8,C515,)</f>
        <v>3</v>
      </c>
      <c r="X515">
        <f t="shared" ref="X515" si="138">SUM(Q515,R516:U516,V515:W515)</f>
        <v>19.5</v>
      </c>
      <c r="AA515" t="str">
        <f t="shared" ref="AA515" si="139">IF(X515=$Y$2,A515,"N")</f>
        <v>N</v>
      </c>
      <c r="AB515" t="str">
        <f t="shared" ref="AB515" si="140">IF(X515=$Y$2,B515,"N")</f>
        <v>N</v>
      </c>
      <c r="AC515">
        <f t="shared" ref="AC515" si="141">COUNTIF(I515:M515,100)</f>
        <v>0</v>
      </c>
      <c r="AD515" t="str">
        <f t="shared" si="131"/>
        <v>N</v>
      </c>
      <c r="AE515" t="str">
        <f t="shared" si="132"/>
        <v>N</v>
      </c>
      <c r="AK515" s="12">
        <f t="shared" si="130"/>
        <v>299</v>
      </c>
      <c r="AL515" s="12"/>
    </row>
  </sheetData>
  <sortState ref="AM3:AN14">
    <sortCondition ref="AM3"/>
  </sortState>
  <mergeCells count="525">
    <mergeCell ref="AK515:AL515"/>
    <mergeCell ref="AK509:AL509"/>
    <mergeCell ref="AK510:AL510"/>
    <mergeCell ref="AK511:AL511"/>
    <mergeCell ref="AK512:AL512"/>
    <mergeCell ref="AK513:AL513"/>
    <mergeCell ref="AK514:AL514"/>
    <mergeCell ref="AK503:AL503"/>
    <mergeCell ref="AK504:AL504"/>
    <mergeCell ref="AK505:AL505"/>
    <mergeCell ref="AK506:AL506"/>
    <mergeCell ref="AK507:AL507"/>
    <mergeCell ref="AK508:AL508"/>
    <mergeCell ref="AK497:AL497"/>
    <mergeCell ref="AK498:AL498"/>
    <mergeCell ref="AK499:AL499"/>
    <mergeCell ref="AK500:AL500"/>
    <mergeCell ref="AK501:AL501"/>
    <mergeCell ref="AK502:AL502"/>
    <mergeCell ref="AK491:AL491"/>
    <mergeCell ref="AK492:AL492"/>
    <mergeCell ref="AK493:AL493"/>
    <mergeCell ref="AK494:AL494"/>
    <mergeCell ref="AK495:AL495"/>
    <mergeCell ref="AK496:AL496"/>
    <mergeCell ref="AK485:AL485"/>
    <mergeCell ref="AK486:AL486"/>
    <mergeCell ref="AK487:AL487"/>
    <mergeCell ref="AK488:AL488"/>
    <mergeCell ref="AK489:AL489"/>
    <mergeCell ref="AK490:AL490"/>
    <mergeCell ref="AK479:AL479"/>
    <mergeCell ref="AK480:AL480"/>
    <mergeCell ref="AK481:AL481"/>
    <mergeCell ref="AK482:AL482"/>
    <mergeCell ref="AK483:AL483"/>
    <mergeCell ref="AK484:AL484"/>
    <mergeCell ref="AK473:AL473"/>
    <mergeCell ref="AK474:AL474"/>
    <mergeCell ref="AK475:AL475"/>
    <mergeCell ref="AK476:AL476"/>
    <mergeCell ref="AK477:AL477"/>
    <mergeCell ref="AK478:AL478"/>
    <mergeCell ref="AK467:AL467"/>
    <mergeCell ref="AK468:AL468"/>
    <mergeCell ref="AK469:AL469"/>
    <mergeCell ref="AK470:AL470"/>
    <mergeCell ref="AK471:AL471"/>
    <mergeCell ref="AK472:AL472"/>
    <mergeCell ref="AK461:AL461"/>
    <mergeCell ref="AK462:AL462"/>
    <mergeCell ref="AK463:AL463"/>
    <mergeCell ref="AK464:AL464"/>
    <mergeCell ref="AK465:AL465"/>
    <mergeCell ref="AK466:AL466"/>
    <mergeCell ref="AK455:AL455"/>
    <mergeCell ref="AK456:AL456"/>
    <mergeCell ref="AK457:AL457"/>
    <mergeCell ref="AK458:AL458"/>
    <mergeCell ref="AK459:AL459"/>
    <mergeCell ref="AK460:AL460"/>
    <mergeCell ref="AK449:AL449"/>
    <mergeCell ref="AK450:AL450"/>
    <mergeCell ref="AK451:AL451"/>
    <mergeCell ref="AK452:AL452"/>
    <mergeCell ref="AK453:AL453"/>
    <mergeCell ref="AK454:AL454"/>
    <mergeCell ref="AK443:AL443"/>
    <mergeCell ref="AK444:AL444"/>
    <mergeCell ref="AK445:AL445"/>
    <mergeCell ref="AK446:AL446"/>
    <mergeCell ref="AK447:AL447"/>
    <mergeCell ref="AK448:AL448"/>
    <mergeCell ref="AK437:AL437"/>
    <mergeCell ref="AK438:AL438"/>
    <mergeCell ref="AK439:AL439"/>
    <mergeCell ref="AK440:AL440"/>
    <mergeCell ref="AK441:AL441"/>
    <mergeCell ref="AK442:AL442"/>
    <mergeCell ref="AK431:AL431"/>
    <mergeCell ref="AK432:AL432"/>
    <mergeCell ref="AK433:AL433"/>
    <mergeCell ref="AK434:AL434"/>
    <mergeCell ref="AK435:AL435"/>
    <mergeCell ref="AK436:AL436"/>
    <mergeCell ref="AK425:AL425"/>
    <mergeCell ref="AK426:AL426"/>
    <mergeCell ref="AK427:AL427"/>
    <mergeCell ref="AK428:AL428"/>
    <mergeCell ref="AK429:AL429"/>
    <mergeCell ref="AK430:AL430"/>
    <mergeCell ref="AK419:AL419"/>
    <mergeCell ref="AK420:AL420"/>
    <mergeCell ref="AK421:AL421"/>
    <mergeCell ref="AK422:AL422"/>
    <mergeCell ref="AK423:AL423"/>
    <mergeCell ref="AK424:AL424"/>
    <mergeCell ref="AK413:AL413"/>
    <mergeCell ref="AK414:AL414"/>
    <mergeCell ref="AK415:AL415"/>
    <mergeCell ref="AK416:AL416"/>
    <mergeCell ref="AK417:AL417"/>
    <mergeCell ref="AK418:AL418"/>
    <mergeCell ref="AK407:AL407"/>
    <mergeCell ref="AK408:AL408"/>
    <mergeCell ref="AK409:AL409"/>
    <mergeCell ref="AK410:AL410"/>
    <mergeCell ref="AK411:AL411"/>
    <mergeCell ref="AK412:AL412"/>
    <mergeCell ref="AK401:AL401"/>
    <mergeCell ref="AK402:AL402"/>
    <mergeCell ref="AK403:AL403"/>
    <mergeCell ref="AK404:AL404"/>
    <mergeCell ref="AK405:AL405"/>
    <mergeCell ref="AK406:AL406"/>
    <mergeCell ref="AK395:AL395"/>
    <mergeCell ref="AK396:AL396"/>
    <mergeCell ref="AK397:AL397"/>
    <mergeCell ref="AK398:AL398"/>
    <mergeCell ref="AK399:AL399"/>
    <mergeCell ref="AK400:AL400"/>
    <mergeCell ref="AK389:AL389"/>
    <mergeCell ref="AK390:AL390"/>
    <mergeCell ref="AK391:AL391"/>
    <mergeCell ref="AK392:AL392"/>
    <mergeCell ref="AK393:AL393"/>
    <mergeCell ref="AK394:AL394"/>
    <mergeCell ref="AK383:AL383"/>
    <mergeCell ref="AK384:AL384"/>
    <mergeCell ref="AK385:AL385"/>
    <mergeCell ref="AK386:AL386"/>
    <mergeCell ref="AK387:AL387"/>
    <mergeCell ref="AK388:AL388"/>
    <mergeCell ref="AK377:AL377"/>
    <mergeCell ref="AK378:AL378"/>
    <mergeCell ref="AK379:AL379"/>
    <mergeCell ref="AK380:AL380"/>
    <mergeCell ref="AK381:AL381"/>
    <mergeCell ref="AK382:AL382"/>
    <mergeCell ref="AK371:AL371"/>
    <mergeCell ref="AK372:AL372"/>
    <mergeCell ref="AK373:AL373"/>
    <mergeCell ref="AK374:AL374"/>
    <mergeCell ref="AK375:AL375"/>
    <mergeCell ref="AK376:AL376"/>
    <mergeCell ref="AK365:AL365"/>
    <mergeCell ref="AK366:AL366"/>
    <mergeCell ref="AK367:AL367"/>
    <mergeCell ref="AK368:AL368"/>
    <mergeCell ref="AK369:AL369"/>
    <mergeCell ref="AK370:AL370"/>
    <mergeCell ref="AK359:AL359"/>
    <mergeCell ref="AK360:AL360"/>
    <mergeCell ref="AK361:AL361"/>
    <mergeCell ref="AK362:AL362"/>
    <mergeCell ref="AK363:AL363"/>
    <mergeCell ref="AK364:AL364"/>
    <mergeCell ref="AK353:AL353"/>
    <mergeCell ref="AK354:AL354"/>
    <mergeCell ref="AK355:AL355"/>
    <mergeCell ref="AK356:AL356"/>
    <mergeCell ref="AK357:AL357"/>
    <mergeCell ref="AK358:AL358"/>
    <mergeCell ref="AK347:AL347"/>
    <mergeCell ref="AK348:AL348"/>
    <mergeCell ref="AK349:AL349"/>
    <mergeCell ref="AK350:AL350"/>
    <mergeCell ref="AK351:AL351"/>
    <mergeCell ref="AK352:AL352"/>
    <mergeCell ref="AK341:AL341"/>
    <mergeCell ref="AK342:AL342"/>
    <mergeCell ref="AK343:AL343"/>
    <mergeCell ref="AK344:AL344"/>
    <mergeCell ref="AK345:AL345"/>
    <mergeCell ref="AK346:AL346"/>
    <mergeCell ref="AK335:AL335"/>
    <mergeCell ref="AK336:AL336"/>
    <mergeCell ref="AK337:AL337"/>
    <mergeCell ref="AK338:AL338"/>
    <mergeCell ref="AK339:AL339"/>
    <mergeCell ref="AK340:AL340"/>
    <mergeCell ref="AK329:AL329"/>
    <mergeCell ref="AK330:AL330"/>
    <mergeCell ref="AK331:AL331"/>
    <mergeCell ref="AK332:AL332"/>
    <mergeCell ref="AK333:AL333"/>
    <mergeCell ref="AK334:AL334"/>
    <mergeCell ref="AK323:AL323"/>
    <mergeCell ref="AK324:AL324"/>
    <mergeCell ref="AK325:AL325"/>
    <mergeCell ref="AK326:AL326"/>
    <mergeCell ref="AK327:AL327"/>
    <mergeCell ref="AK328:AL328"/>
    <mergeCell ref="AK317:AL317"/>
    <mergeCell ref="AK318:AL318"/>
    <mergeCell ref="AK319:AL319"/>
    <mergeCell ref="AK320:AL320"/>
    <mergeCell ref="AK321:AL321"/>
    <mergeCell ref="AK322:AL322"/>
    <mergeCell ref="AK311:AL311"/>
    <mergeCell ref="AK312:AL312"/>
    <mergeCell ref="AK313:AL313"/>
    <mergeCell ref="AK314:AL314"/>
    <mergeCell ref="AK315:AL315"/>
    <mergeCell ref="AK316:AL316"/>
    <mergeCell ref="AK305:AL305"/>
    <mergeCell ref="AK306:AL306"/>
    <mergeCell ref="AK307:AL307"/>
    <mergeCell ref="AK308:AL308"/>
    <mergeCell ref="AK309:AL309"/>
    <mergeCell ref="AK310:AL310"/>
    <mergeCell ref="AK299:AL299"/>
    <mergeCell ref="AK300:AL300"/>
    <mergeCell ref="AK301:AL301"/>
    <mergeCell ref="AK302:AL302"/>
    <mergeCell ref="AK303:AL303"/>
    <mergeCell ref="AK304:AL304"/>
    <mergeCell ref="AK293:AL293"/>
    <mergeCell ref="AK294:AL294"/>
    <mergeCell ref="AK295:AL295"/>
    <mergeCell ref="AK296:AL296"/>
    <mergeCell ref="AK297:AL297"/>
    <mergeCell ref="AK298:AL298"/>
    <mergeCell ref="AK287:AL287"/>
    <mergeCell ref="AK288:AL288"/>
    <mergeCell ref="AK289:AL289"/>
    <mergeCell ref="AK290:AL290"/>
    <mergeCell ref="AK291:AL291"/>
    <mergeCell ref="AK292:AL292"/>
    <mergeCell ref="AK281:AL281"/>
    <mergeCell ref="AK282:AL282"/>
    <mergeCell ref="AK283:AL283"/>
    <mergeCell ref="AK284:AL284"/>
    <mergeCell ref="AK285:AL285"/>
    <mergeCell ref="AK286:AL286"/>
    <mergeCell ref="AK275:AL275"/>
    <mergeCell ref="AK276:AL276"/>
    <mergeCell ref="AK277:AL277"/>
    <mergeCell ref="AK278:AL278"/>
    <mergeCell ref="AK279:AL279"/>
    <mergeCell ref="AK280:AL280"/>
    <mergeCell ref="AK269:AL269"/>
    <mergeCell ref="AK270:AL270"/>
    <mergeCell ref="AK271:AL271"/>
    <mergeCell ref="AK272:AL272"/>
    <mergeCell ref="AK273:AL273"/>
    <mergeCell ref="AK274:AL274"/>
    <mergeCell ref="AK263:AL263"/>
    <mergeCell ref="AK264:AL264"/>
    <mergeCell ref="AK265:AL265"/>
    <mergeCell ref="AK266:AL266"/>
    <mergeCell ref="AK267:AL267"/>
    <mergeCell ref="AK268:AL268"/>
    <mergeCell ref="AK257:AL257"/>
    <mergeCell ref="AK258:AL258"/>
    <mergeCell ref="AK259:AL259"/>
    <mergeCell ref="AK260:AL260"/>
    <mergeCell ref="AK261:AL261"/>
    <mergeCell ref="AK262:AL262"/>
    <mergeCell ref="AK251:AL251"/>
    <mergeCell ref="AK252:AL252"/>
    <mergeCell ref="AK253:AL253"/>
    <mergeCell ref="AK254:AL254"/>
    <mergeCell ref="AK255:AL255"/>
    <mergeCell ref="AK256:AL256"/>
    <mergeCell ref="AK245:AL245"/>
    <mergeCell ref="AK246:AL246"/>
    <mergeCell ref="AK247:AL247"/>
    <mergeCell ref="AK248:AL248"/>
    <mergeCell ref="AK249:AL249"/>
    <mergeCell ref="AK250:AL250"/>
    <mergeCell ref="AK239:AL239"/>
    <mergeCell ref="AK240:AL240"/>
    <mergeCell ref="AK241:AL241"/>
    <mergeCell ref="AK242:AL242"/>
    <mergeCell ref="AK243:AL243"/>
    <mergeCell ref="AK244:AL244"/>
    <mergeCell ref="AK233:AL233"/>
    <mergeCell ref="AK234:AL234"/>
    <mergeCell ref="AK235:AL235"/>
    <mergeCell ref="AK236:AL236"/>
    <mergeCell ref="AK237:AL237"/>
    <mergeCell ref="AK238:AL238"/>
    <mergeCell ref="AK227:AL227"/>
    <mergeCell ref="AK228:AL228"/>
    <mergeCell ref="AK229:AL229"/>
    <mergeCell ref="AK230:AL230"/>
    <mergeCell ref="AK231:AL231"/>
    <mergeCell ref="AK232:AL232"/>
    <mergeCell ref="AK221:AL221"/>
    <mergeCell ref="AK222:AL222"/>
    <mergeCell ref="AK223:AL223"/>
    <mergeCell ref="AK224:AL224"/>
    <mergeCell ref="AK225:AL225"/>
    <mergeCell ref="AK226:AL226"/>
    <mergeCell ref="AK215:AL215"/>
    <mergeCell ref="AK216:AL216"/>
    <mergeCell ref="AK217:AL217"/>
    <mergeCell ref="AK218:AL218"/>
    <mergeCell ref="AK219:AL219"/>
    <mergeCell ref="AK220:AL220"/>
    <mergeCell ref="AK209:AL209"/>
    <mergeCell ref="AK210:AL210"/>
    <mergeCell ref="AK211:AL211"/>
    <mergeCell ref="AK212:AL212"/>
    <mergeCell ref="AK213:AL213"/>
    <mergeCell ref="AK214:AL214"/>
    <mergeCell ref="AK203:AL203"/>
    <mergeCell ref="AK204:AL204"/>
    <mergeCell ref="AK205:AL205"/>
    <mergeCell ref="AK206:AL206"/>
    <mergeCell ref="AK207:AL207"/>
    <mergeCell ref="AK208:AL208"/>
    <mergeCell ref="AK197:AL197"/>
    <mergeCell ref="AK198:AL198"/>
    <mergeCell ref="AK199:AL199"/>
    <mergeCell ref="AK200:AL200"/>
    <mergeCell ref="AK201:AL201"/>
    <mergeCell ref="AK202:AL202"/>
    <mergeCell ref="AK191:AL191"/>
    <mergeCell ref="AK192:AL192"/>
    <mergeCell ref="AK193:AL193"/>
    <mergeCell ref="AK194:AL194"/>
    <mergeCell ref="AK195:AL195"/>
    <mergeCell ref="AK196:AL196"/>
    <mergeCell ref="AK185:AL185"/>
    <mergeCell ref="AK186:AL186"/>
    <mergeCell ref="AK187:AL187"/>
    <mergeCell ref="AK188:AL188"/>
    <mergeCell ref="AK189:AL189"/>
    <mergeCell ref="AK190:AL190"/>
    <mergeCell ref="AK179:AL179"/>
    <mergeCell ref="AK180:AL180"/>
    <mergeCell ref="AK181:AL181"/>
    <mergeCell ref="AK182:AL182"/>
    <mergeCell ref="AK183:AL183"/>
    <mergeCell ref="AK184:AL184"/>
    <mergeCell ref="AK173:AL173"/>
    <mergeCell ref="AK174:AL174"/>
    <mergeCell ref="AK175:AL175"/>
    <mergeCell ref="AK176:AL176"/>
    <mergeCell ref="AK177:AL177"/>
    <mergeCell ref="AK178:AL178"/>
    <mergeCell ref="AK167:AL167"/>
    <mergeCell ref="AK168:AL168"/>
    <mergeCell ref="AK169:AL169"/>
    <mergeCell ref="AK170:AL170"/>
    <mergeCell ref="AK171:AL171"/>
    <mergeCell ref="AK172:AL172"/>
    <mergeCell ref="AK161:AL161"/>
    <mergeCell ref="AK162:AL162"/>
    <mergeCell ref="AK163:AL163"/>
    <mergeCell ref="AK164:AL164"/>
    <mergeCell ref="AK165:AL165"/>
    <mergeCell ref="AK166:AL166"/>
    <mergeCell ref="AK155:AL155"/>
    <mergeCell ref="AK156:AL156"/>
    <mergeCell ref="AK157:AL157"/>
    <mergeCell ref="AK158:AL158"/>
    <mergeCell ref="AK159:AL159"/>
    <mergeCell ref="AK160:AL160"/>
    <mergeCell ref="AK149:AL149"/>
    <mergeCell ref="AK150:AL150"/>
    <mergeCell ref="AK151:AL151"/>
    <mergeCell ref="AK152:AL152"/>
    <mergeCell ref="AK153:AL153"/>
    <mergeCell ref="AK154:AL154"/>
    <mergeCell ref="AK143:AL143"/>
    <mergeCell ref="AK144:AL144"/>
    <mergeCell ref="AK145:AL145"/>
    <mergeCell ref="AK146:AL146"/>
    <mergeCell ref="AK147:AL147"/>
    <mergeCell ref="AK148:AL148"/>
    <mergeCell ref="AK137:AL137"/>
    <mergeCell ref="AK138:AL138"/>
    <mergeCell ref="AK139:AL139"/>
    <mergeCell ref="AK140:AL140"/>
    <mergeCell ref="AK141:AL141"/>
    <mergeCell ref="AK142:AL142"/>
    <mergeCell ref="AK131:AL131"/>
    <mergeCell ref="AK132:AL132"/>
    <mergeCell ref="AK133:AL133"/>
    <mergeCell ref="AK134:AL134"/>
    <mergeCell ref="AK135:AL135"/>
    <mergeCell ref="AK136:AL136"/>
    <mergeCell ref="AK125:AL125"/>
    <mergeCell ref="AK126:AL126"/>
    <mergeCell ref="AK127:AL127"/>
    <mergeCell ref="AK128:AL128"/>
    <mergeCell ref="AK129:AL129"/>
    <mergeCell ref="AK130:AL130"/>
    <mergeCell ref="AK119:AL119"/>
    <mergeCell ref="AK120:AL120"/>
    <mergeCell ref="AK121:AL121"/>
    <mergeCell ref="AK122:AL122"/>
    <mergeCell ref="AK123:AL123"/>
    <mergeCell ref="AK124:AL124"/>
    <mergeCell ref="AK113:AL113"/>
    <mergeCell ref="AK114:AL114"/>
    <mergeCell ref="AK115:AL115"/>
    <mergeCell ref="AK116:AL116"/>
    <mergeCell ref="AK117:AL117"/>
    <mergeCell ref="AK118:AL118"/>
    <mergeCell ref="AK107:AL107"/>
    <mergeCell ref="AK108:AL108"/>
    <mergeCell ref="AK109:AL109"/>
    <mergeCell ref="AK110:AL110"/>
    <mergeCell ref="AK111:AL111"/>
    <mergeCell ref="AK112:AL112"/>
    <mergeCell ref="AK101:AL101"/>
    <mergeCell ref="AK102:AL102"/>
    <mergeCell ref="AK103:AL103"/>
    <mergeCell ref="AK104:AL104"/>
    <mergeCell ref="AK105:AL105"/>
    <mergeCell ref="AK106:AL106"/>
    <mergeCell ref="AK95:AL95"/>
    <mergeCell ref="AK96:AL96"/>
    <mergeCell ref="AK97:AL97"/>
    <mergeCell ref="AK98:AL98"/>
    <mergeCell ref="AK99:AL99"/>
    <mergeCell ref="AK100:AL100"/>
    <mergeCell ref="AK89:AL89"/>
    <mergeCell ref="AK90:AL90"/>
    <mergeCell ref="AK91:AL91"/>
    <mergeCell ref="AK92:AL92"/>
    <mergeCell ref="AK93:AL93"/>
    <mergeCell ref="AK94:AL94"/>
    <mergeCell ref="AK83:AL83"/>
    <mergeCell ref="AK84:AL84"/>
    <mergeCell ref="AK85:AL85"/>
    <mergeCell ref="AK86:AL86"/>
    <mergeCell ref="AK87:AL87"/>
    <mergeCell ref="AK88:AL88"/>
    <mergeCell ref="AK77:AL77"/>
    <mergeCell ref="AK78:AL78"/>
    <mergeCell ref="AK79:AL79"/>
    <mergeCell ref="AK80:AL80"/>
    <mergeCell ref="AK81:AL81"/>
    <mergeCell ref="AK82:AL82"/>
    <mergeCell ref="AK71:AL71"/>
    <mergeCell ref="AK72:AL72"/>
    <mergeCell ref="AK73:AL73"/>
    <mergeCell ref="AK74:AL74"/>
    <mergeCell ref="AK75:AL75"/>
    <mergeCell ref="AK76:AL76"/>
    <mergeCell ref="AK65:AL65"/>
    <mergeCell ref="AK66:AL66"/>
    <mergeCell ref="AK67:AL67"/>
    <mergeCell ref="AK68:AL68"/>
    <mergeCell ref="AK69:AL69"/>
    <mergeCell ref="AK70:AL70"/>
    <mergeCell ref="AK59:AL59"/>
    <mergeCell ref="AK60:AL60"/>
    <mergeCell ref="AK61:AL61"/>
    <mergeCell ref="AK62:AL62"/>
    <mergeCell ref="AK63:AL63"/>
    <mergeCell ref="AK64:AL64"/>
    <mergeCell ref="AK53:AL53"/>
    <mergeCell ref="AK54:AL54"/>
    <mergeCell ref="AK55:AL55"/>
    <mergeCell ref="AK56:AL56"/>
    <mergeCell ref="AK57:AL57"/>
    <mergeCell ref="AK58:AL58"/>
    <mergeCell ref="AK47:AL47"/>
    <mergeCell ref="AK48:AL48"/>
    <mergeCell ref="AK49:AL49"/>
    <mergeCell ref="AK50:AL50"/>
    <mergeCell ref="AK51:AL51"/>
    <mergeCell ref="AK52:AL52"/>
    <mergeCell ref="AK41:AL41"/>
    <mergeCell ref="AK42:AL42"/>
    <mergeCell ref="AK43:AL43"/>
    <mergeCell ref="AK44:AL44"/>
    <mergeCell ref="AK45:AL45"/>
    <mergeCell ref="AK46:AL46"/>
    <mergeCell ref="AK35:AL35"/>
    <mergeCell ref="AK36:AL36"/>
    <mergeCell ref="AK37:AL37"/>
    <mergeCell ref="AK38:AL38"/>
    <mergeCell ref="AK39:AL39"/>
    <mergeCell ref="AK40:AL40"/>
    <mergeCell ref="AK29:AL29"/>
    <mergeCell ref="AK30:AL30"/>
    <mergeCell ref="AK31:AL31"/>
    <mergeCell ref="AK32:AL32"/>
    <mergeCell ref="AK33:AL33"/>
    <mergeCell ref="AK34:AL34"/>
    <mergeCell ref="AK23:AL23"/>
    <mergeCell ref="AK24:AL24"/>
    <mergeCell ref="AK25:AL25"/>
    <mergeCell ref="AK26:AL26"/>
    <mergeCell ref="AK27:AL27"/>
    <mergeCell ref="AK28:AL28"/>
    <mergeCell ref="AK17:AL17"/>
    <mergeCell ref="AK18:AL18"/>
    <mergeCell ref="AK19:AL19"/>
    <mergeCell ref="AK20:AL20"/>
    <mergeCell ref="AK21:AL21"/>
    <mergeCell ref="AK22:AL22"/>
    <mergeCell ref="AK11:AL11"/>
    <mergeCell ref="AK12:AL12"/>
    <mergeCell ref="AK13:AL13"/>
    <mergeCell ref="AK14:AL14"/>
    <mergeCell ref="AK15:AL15"/>
    <mergeCell ref="AK16:AL16"/>
    <mergeCell ref="AK5:AL5"/>
    <mergeCell ref="AK6:AL6"/>
    <mergeCell ref="AK7:AL7"/>
    <mergeCell ref="AK8:AL8"/>
    <mergeCell ref="AK9:AL9"/>
    <mergeCell ref="AK10:AL10"/>
    <mergeCell ref="AA1:AB1"/>
    <mergeCell ref="AM17:AN17"/>
    <mergeCell ref="AM18:AN18"/>
    <mergeCell ref="AC1:AE1"/>
    <mergeCell ref="AF1:AJ1"/>
    <mergeCell ref="AK1:AL1"/>
    <mergeCell ref="AK2:AL2"/>
    <mergeCell ref="AK3:AL3"/>
    <mergeCell ref="AK4:AL4"/>
    <mergeCell ref="O1:P1"/>
    <mergeCell ref="R1:U1"/>
    <mergeCell ref="V1:W1"/>
    <mergeCell ref="Y1:Z1"/>
    <mergeCell ref="Y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Arkusz1!punkty_rekrutacyjne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</dc:creator>
  <cp:lastModifiedBy>Carol Bulan</cp:lastModifiedBy>
  <dcterms:created xsi:type="dcterms:W3CDTF">2020-02-16T12:40:49Z</dcterms:created>
  <dcterms:modified xsi:type="dcterms:W3CDTF">2020-02-16T15:33:11Z</dcterms:modified>
</cp:coreProperties>
</file>