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800" windowHeight="13080" activeTab="1"/>
  </bookViews>
  <sheets>
    <sheet name=" CLARK 5柜" sheetId="1" r:id="rId1"/>
    <sheet name=" CLARK 5柜 (2)" sheetId="2" r:id="rId2"/>
  </sheets>
  <definedNames>
    <definedName name="_xlnm._FilterDatabase" localSheetId="0" hidden="1">' CLARK 5柜'!$A$1:$O$12</definedName>
    <definedName name="_xlnm._FilterDatabase" localSheetId="1" hidden="1">' CLARK 5柜 (2)'!$A$1:$B$12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<sst xmlns="http://schemas.openxmlformats.org/spreadsheetml/2006/main" count="93" uniqueCount="63">
  <si>
    <t>Item #</t>
  </si>
  <si>
    <t>Dimensions</t>
  </si>
  <si>
    <t>Length (IN)</t>
  </si>
  <si>
    <t>Gusset (IN)</t>
  </si>
  <si>
    <t>纸箱长</t>
  </si>
  <si>
    <t>纸箱宽</t>
  </si>
  <si>
    <t>纸箱高</t>
  </si>
  <si>
    <t>Paper Weight</t>
  </si>
  <si>
    <t>Paper Type</t>
  </si>
  <si>
    <t>Case Count</t>
  </si>
  <si>
    <t>Images</t>
  </si>
  <si>
    <t>Yearly Estimate</t>
  </si>
  <si>
    <t>Before</t>
  </si>
  <si>
    <t>New price for 120gsm</t>
  </si>
  <si>
    <t>Case Length (mm)</t>
  </si>
  <si>
    <t>Case Width</t>
  </si>
  <si>
    <t>Case Height</t>
  </si>
  <si>
    <t>CBM / Carton (m³)</t>
  </si>
  <si>
    <t>Net Weight (KGs)</t>
  </si>
  <si>
    <t>Gross Weight (KGs)</t>
  </si>
  <si>
    <t>CLARK</t>
  </si>
  <si>
    <t>433BR10712C</t>
  </si>
  <si>
    <t>10" x 6 3/4" x 12"</t>
  </si>
  <si>
    <t>60#</t>
  </si>
  <si>
    <t>Kraft</t>
  </si>
  <si>
    <t>433BR8510C</t>
  </si>
  <si>
    <t>8" x 4 1/2" x 10 1/4"</t>
  </si>
  <si>
    <t>433BR10513C</t>
  </si>
  <si>
    <t>10" x 5" x 13"</t>
  </si>
  <si>
    <t>433BR13717C</t>
  </si>
  <si>
    <t>13" x 7" x 17"</t>
  </si>
  <si>
    <t>65#</t>
  </si>
  <si>
    <t>433BR141016C</t>
  </si>
  <si>
    <t>14" x 10" x 15 3/4"</t>
  </si>
  <si>
    <t>70#</t>
  </si>
  <si>
    <t>433BR12916C</t>
  </si>
  <si>
    <t>12" x 9" x 15 3/4"</t>
  </si>
  <si>
    <t>433WH8510C</t>
  </si>
  <si>
    <t>White</t>
  </si>
  <si>
    <t>433WH10712C</t>
  </si>
  <si>
    <t>433BR538C</t>
  </si>
  <si>
    <t>5 1/2" x 3 1/4" x 8 3/8"</t>
  </si>
  <si>
    <t>433WH10513C</t>
  </si>
  <si>
    <t>433BR13713C</t>
  </si>
  <si>
    <t>13" x 7" x 13"</t>
  </si>
  <si>
    <t>Part Number</t>
  </si>
  <si>
    <t>Unit</t>
  </si>
  <si>
    <t>price</t>
  </si>
  <si>
    <t>NW. (KG)</t>
  </si>
  <si>
    <t>GW. (KG)</t>
  </si>
  <si>
    <t>BHB10712-CLRK</t>
  </si>
  <si>
    <t>Case-250</t>
  </si>
  <si>
    <t>BHB8510-CLRK</t>
  </si>
  <si>
    <t>BHB10513-CLRK</t>
  </si>
  <si>
    <t>BHB13717-CLRK</t>
  </si>
  <si>
    <t>BHB141016-CLRK</t>
  </si>
  <si>
    <t>Case-200</t>
  </si>
  <si>
    <t>BHB12916-CLRK</t>
  </si>
  <si>
    <t>BHW8510-CLRK</t>
  </si>
  <si>
    <t>BHW10712-CLRK</t>
  </si>
  <si>
    <t>BHB538-CLRK</t>
  </si>
  <si>
    <t>BHW10513-CLRK</t>
  </si>
  <si>
    <t>BHB13713-CLRK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</si>
</sst>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\$#,##0.00;\-\$#,##0.00"/>
    <numFmt numFmtId="179" formatCode="0.0000_ "/>
  </numFmts>
  <fonts count="28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8"/>
      <name val="Times New Roman"/>
      <charset val="134"/>
    </font>
    <font>
      <sz val="18"/>
      <name val="等线"/>
      <charset val="134"/>
      <scheme val="minor"/>
    </font>
    <font>
      <sz val="18"/>
      <color theme="1"/>
      <name val="Calibri"/>
      <charset val="134"/>
    </font>
    <font>
      <sz val="18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49" applyFont="1" applyFill="1" applyBorder="1" applyAlignment="1">
      <alignment horizontal="center" vertical="center"/>
    </xf>
    <xf numFmtId="0" fontId="3" fillId="0" borderId="1" xfId="0" applyFont="1" applyFill="1" applyBorder="1" applyAlignment="1">
      <alignment wrapText="1"/>
    </xf>
    <xf numFmtId="0" fontId="4" fillId="0" borderId="1" xfId="49" applyFont="1" applyFill="1" applyBorder="1" applyAlignment="1">
      <alignment horizontal="center" vertical="center"/>
    </xf>
    <xf numFmtId="176" fontId="4" fillId="0" borderId="1" xfId="49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4" fillId="0" borderId="1" xfId="49" applyNumberFormat="1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3" fontId="4" fillId="0" borderId="1" xfId="49" applyNumberFormat="1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 wrapText="1"/>
    </xf>
    <xf numFmtId="179" fontId="4" fillId="0" borderId="1" xfId="49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626110</xdr:colOff>
      <xdr:row>1</xdr:row>
      <xdr:rowOff>129540</xdr:rowOff>
    </xdr:from>
    <xdr:to>
      <xdr:col>11</xdr:col>
      <xdr:colOff>1616711</xdr:colOff>
      <xdr:row>1</xdr:row>
      <xdr:rowOff>882397</xdr:rowOff>
    </xdr:to>
    <xdr:pic>
      <xdr:nvPicPr>
        <xdr:cNvPr id="2" name="Picture 1" descr="A brown Choice paper shopping bag with handles.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75840" y="701040"/>
          <a:ext cx="99060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588645</xdr:colOff>
      <xdr:row>2</xdr:row>
      <xdr:rowOff>64135</xdr:rowOff>
    </xdr:from>
    <xdr:to>
      <xdr:col>11</xdr:col>
      <xdr:colOff>1579245</xdr:colOff>
      <xdr:row>2</xdr:row>
      <xdr:rowOff>892811</xdr:rowOff>
    </xdr:to>
    <xdr:pic>
      <xdr:nvPicPr>
        <xdr:cNvPr id="3" name="Picture 2" descr="A brown Choice paper shopping bag with handles.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38375" y="1635760"/>
          <a:ext cx="9906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550545</xdr:colOff>
      <xdr:row>3</xdr:row>
      <xdr:rowOff>55245</xdr:rowOff>
    </xdr:from>
    <xdr:to>
      <xdr:col>11</xdr:col>
      <xdr:colOff>1739513</xdr:colOff>
      <xdr:row>3</xdr:row>
      <xdr:rowOff>883920</xdr:rowOff>
    </xdr:to>
    <xdr:pic>
      <xdr:nvPicPr>
        <xdr:cNvPr id="4" name="Picture 3" descr="A brown paper bag with handles."/>
        <xdr:cNvPicPr>
          <a:picLocks noChangeAspect="1" noChangeArrowheads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00275" y="2760345"/>
          <a:ext cx="118872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550545</xdr:colOff>
      <xdr:row>4</xdr:row>
      <xdr:rowOff>167640</xdr:rowOff>
    </xdr:from>
    <xdr:to>
      <xdr:col>11</xdr:col>
      <xdr:colOff>1830950</xdr:colOff>
      <xdr:row>4</xdr:row>
      <xdr:rowOff>910591</xdr:rowOff>
    </xdr:to>
    <xdr:pic>
      <xdr:nvPicPr>
        <xdr:cNvPr id="5" name="Picture 4" descr="A brown paper bag with handles."/>
        <xdr:cNvPicPr>
          <a:picLocks noChangeAspect="1" noChangeArrowheads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00275" y="3882390"/>
          <a:ext cx="128016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674370</xdr:colOff>
      <xdr:row>5</xdr:row>
      <xdr:rowOff>149225</xdr:rowOff>
    </xdr:from>
    <xdr:to>
      <xdr:col>11</xdr:col>
      <xdr:colOff>1750695</xdr:colOff>
      <xdr:row>5</xdr:row>
      <xdr:rowOff>796925</xdr:rowOff>
    </xdr:to>
    <xdr:pic>
      <xdr:nvPicPr>
        <xdr:cNvPr id="6" name="Picture 5" descr="A brown natural kraft paper bag with handles.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024100" y="5130800"/>
          <a:ext cx="10763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693420</xdr:colOff>
      <xdr:row>6</xdr:row>
      <xdr:rowOff>149860</xdr:rowOff>
    </xdr:from>
    <xdr:to>
      <xdr:col>11</xdr:col>
      <xdr:colOff>1788795</xdr:colOff>
      <xdr:row>6</xdr:row>
      <xdr:rowOff>974613</xdr:rowOff>
    </xdr:to>
    <xdr:pic>
      <xdr:nvPicPr>
        <xdr:cNvPr id="7" name="Picture 6" descr="A brown Choice paper shopping bag with handles."/>
        <xdr:cNvPicPr>
          <a:picLocks noChangeAspect="1" noChangeArrowheads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043150" y="6188710"/>
          <a:ext cx="1095375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674370</xdr:colOff>
      <xdr:row>7</xdr:row>
      <xdr:rowOff>140970</xdr:rowOff>
    </xdr:from>
    <xdr:to>
      <xdr:col>11</xdr:col>
      <xdr:colOff>1753416</xdr:colOff>
      <xdr:row>7</xdr:row>
      <xdr:rowOff>1207770</xdr:rowOff>
    </xdr:to>
    <xdr:pic>
      <xdr:nvPicPr>
        <xdr:cNvPr id="8" name="Picture 7" descr="A close-up of a white Choice paper shopping bag with handles."/>
        <xdr:cNvPicPr>
          <a:picLocks noChangeAspect="1" noChangeArrowheads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024100" y="7256145"/>
          <a:ext cx="1078865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674370</xdr:colOff>
      <xdr:row>8</xdr:row>
      <xdr:rowOff>121920</xdr:rowOff>
    </xdr:from>
    <xdr:to>
      <xdr:col>11</xdr:col>
      <xdr:colOff>1865454</xdr:colOff>
      <xdr:row>8</xdr:row>
      <xdr:rowOff>1045845</xdr:rowOff>
    </xdr:to>
    <xdr:pic>
      <xdr:nvPicPr>
        <xdr:cNvPr id="9" name="Picture 8" descr="A white bag with two handles."/>
        <xdr:cNvPicPr>
          <a:picLocks noChangeAspect="1" noChangeArrowheads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024100" y="8694420"/>
          <a:ext cx="11906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683895</xdr:colOff>
      <xdr:row>9</xdr:row>
      <xdr:rowOff>186690</xdr:rowOff>
    </xdr:from>
    <xdr:to>
      <xdr:col>11</xdr:col>
      <xdr:colOff>1703070</xdr:colOff>
      <xdr:row>9</xdr:row>
      <xdr:rowOff>1234441</xdr:rowOff>
    </xdr:to>
    <xdr:pic>
      <xdr:nvPicPr>
        <xdr:cNvPr id="10" name="Picture 9" descr="A brown natural kraft paper shopping bag with handles."/>
        <xdr:cNvPicPr>
          <a:picLocks noChangeAspect="1" noChangeArrowheads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033625" y="10006965"/>
          <a:ext cx="1019175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731520</xdr:colOff>
      <xdr:row>10</xdr:row>
      <xdr:rowOff>64135</xdr:rowOff>
    </xdr:from>
    <xdr:to>
      <xdr:col>11</xdr:col>
      <xdr:colOff>1655445</xdr:colOff>
      <xdr:row>10</xdr:row>
      <xdr:rowOff>1054736</xdr:rowOff>
    </xdr:to>
    <xdr:pic>
      <xdr:nvPicPr>
        <xdr:cNvPr id="11" name="Picture 10" descr="A close up of a white Choice paper bag with handles."/>
        <xdr:cNvPicPr>
          <a:picLocks noChangeAspect="1" noChangeArrowheads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081250" y="11370310"/>
          <a:ext cx="92392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693420</xdr:colOff>
      <xdr:row>11</xdr:row>
      <xdr:rowOff>120650</xdr:rowOff>
    </xdr:from>
    <xdr:to>
      <xdr:col>11</xdr:col>
      <xdr:colOff>1767840</xdr:colOff>
      <xdr:row>11</xdr:row>
      <xdr:rowOff>1016000</xdr:rowOff>
    </xdr:to>
    <xdr:pic>
      <xdr:nvPicPr>
        <xdr:cNvPr id="12" name="Picture 11" descr="A brown Choice natural kraft paper bag with handles."/>
        <xdr:cNvPicPr>
          <a:picLocks noChangeAspect="1" noChangeArrowheads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043150" y="12684125"/>
          <a:ext cx="107442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zoomScale="40" zoomScaleNormal="40" workbookViewId="0">
      <selection activeCell="I11" sqref="I11"/>
    </sheetView>
  </sheetViews>
  <sheetFormatPr defaultColWidth="9" defaultRowHeight="26"/>
  <cols>
    <col min="1" max="1" width="14.1696428571429" style="1" customWidth="1"/>
    <col min="2" max="2" width="30.8303571428571" style="1" customWidth="1"/>
    <col min="3" max="3" width="29.2142857142857" style="1" customWidth="1"/>
    <col min="4" max="4" width="18.4196428571429" style="1" customWidth="1"/>
    <col min="5" max="5" width="18.0803571428571" style="1" customWidth="1"/>
    <col min="6" max="8" width="10.8571428571429" style="1" customWidth="1"/>
    <col min="9" max="9" width="21.75" style="1" customWidth="1"/>
    <col min="10" max="10" width="18.4821428571429" style="1" customWidth="1"/>
    <col min="11" max="11" width="18.25" style="1" customWidth="1"/>
    <col min="12" max="12" width="29.0803571428571" style="1" customWidth="1"/>
    <col min="13" max="13" width="25.625" style="1" customWidth="1"/>
    <col min="14" max="14" width="18.4821428571429" style="9" customWidth="1"/>
    <col min="15" max="15" width="32.2946428571429" style="10" customWidth="1"/>
    <col min="16" max="16" width="20.1696428571429" style="1"/>
    <col min="17" max="17" width="20" style="1" customWidth="1"/>
    <col min="18" max="18" width="23.5446428571429" style="1" customWidth="1"/>
    <col min="19" max="19" width="13.0803571428571" style="1"/>
    <col min="20" max="20" width="20.1696428571429" style="1"/>
    <col min="21" max="16384" width="9" style="1"/>
  </cols>
  <sheetData>
    <row r="1" ht="45" customHeight="1" spans="1:22">
      <c r="A1" s="1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6" t="s">
        <v>12</v>
      </c>
      <c r="O1" s="17" t="s">
        <v>13</v>
      </c>
      <c r="P1" s="2" t="s">
        <v>14</v>
      </c>
      <c r="Q1" s="2" t="s">
        <v>15</v>
      </c>
      <c r="R1" s="2" t="s">
        <v>16</v>
      </c>
      <c r="S1" s="2" t="s">
        <v>9</v>
      </c>
      <c r="T1" s="19" t="s">
        <v>17</v>
      </c>
      <c r="U1" s="19" t="s">
        <v>18</v>
      </c>
      <c r="V1" s="19" t="s">
        <v>19</v>
      </c>
    </row>
    <row r="2" ht="78.75" customHeight="1" spans="1:22">
      <c r="A2" s="12" t="s">
        <v>20</v>
      </c>
      <c r="B2" s="4" t="s">
        <v>21</v>
      </c>
      <c r="C2" s="4" t="s">
        <v>22</v>
      </c>
      <c r="D2" s="4">
        <v>10</v>
      </c>
      <c r="E2" s="4">
        <v>6.75</v>
      </c>
      <c r="F2" s="14">
        <v>419.8</v>
      </c>
      <c r="G2" s="14">
        <v>274</v>
      </c>
      <c r="H2" s="14">
        <v>400</v>
      </c>
      <c r="I2" s="4" t="s">
        <v>23</v>
      </c>
      <c r="J2" s="4" t="s">
        <v>24</v>
      </c>
      <c r="K2" s="4">
        <v>250</v>
      </c>
      <c r="L2" s="15"/>
      <c r="M2" s="18">
        <v>23500</v>
      </c>
      <c r="N2" s="16">
        <v>13.97</v>
      </c>
      <c r="O2" s="17">
        <v>14.69</v>
      </c>
      <c r="P2" s="14">
        <v>420</v>
      </c>
      <c r="Q2" s="14">
        <v>275</v>
      </c>
      <c r="R2" s="14">
        <v>430</v>
      </c>
      <c r="S2" s="4">
        <v>250</v>
      </c>
      <c r="T2" s="20">
        <f t="shared" ref="T2:T12" si="0">P2*Q2*R2/1000000000</f>
        <v>0.049665</v>
      </c>
      <c r="U2" s="6">
        <v>10.1</v>
      </c>
      <c r="V2" s="6">
        <v>11.1</v>
      </c>
    </row>
    <row r="3" ht="89.25" customHeight="1" spans="1:22">
      <c r="A3" s="12"/>
      <c r="B3" s="4" t="s">
        <v>25</v>
      </c>
      <c r="C3" s="4" t="s">
        <v>26</v>
      </c>
      <c r="D3" s="4">
        <v>8</v>
      </c>
      <c r="E3" s="4">
        <v>4.5</v>
      </c>
      <c r="F3" s="14">
        <v>375.35</v>
      </c>
      <c r="G3" s="14">
        <v>223.2</v>
      </c>
      <c r="H3" s="14">
        <v>400</v>
      </c>
      <c r="I3" s="4" t="s">
        <v>23</v>
      </c>
      <c r="J3" s="4" t="s">
        <v>24</v>
      </c>
      <c r="K3" s="4">
        <v>250</v>
      </c>
      <c r="L3" s="15"/>
      <c r="M3" s="18">
        <v>20000</v>
      </c>
      <c r="N3" s="16">
        <v>13.45</v>
      </c>
      <c r="O3" s="17">
        <v>13.85</v>
      </c>
      <c r="P3" s="14">
        <v>375</v>
      </c>
      <c r="Q3" s="14">
        <v>225</v>
      </c>
      <c r="R3" s="14">
        <v>430</v>
      </c>
      <c r="S3" s="4">
        <v>250</v>
      </c>
      <c r="T3" s="20">
        <f t="shared" si="0"/>
        <v>0.03628125</v>
      </c>
      <c r="U3" s="6">
        <v>8.3</v>
      </c>
      <c r="V3" s="6">
        <v>8.8</v>
      </c>
    </row>
    <row r="4" ht="79.5" customHeight="1" spans="1:22">
      <c r="A4" s="12"/>
      <c r="B4" s="4" t="s">
        <v>27</v>
      </c>
      <c r="C4" s="4" t="s">
        <v>28</v>
      </c>
      <c r="D4" s="4">
        <v>10</v>
      </c>
      <c r="E4" s="4">
        <v>5</v>
      </c>
      <c r="F4" s="14">
        <v>445.2</v>
      </c>
      <c r="G4" s="14">
        <v>274</v>
      </c>
      <c r="H4" s="14">
        <v>400</v>
      </c>
      <c r="I4" s="4" t="s">
        <v>23</v>
      </c>
      <c r="J4" s="4" t="s">
        <v>24</v>
      </c>
      <c r="K4" s="4">
        <v>250</v>
      </c>
      <c r="L4" s="15"/>
      <c r="M4" s="18">
        <v>18500</v>
      </c>
      <c r="N4" s="16">
        <v>13.08</v>
      </c>
      <c r="O4" s="17">
        <v>13.47</v>
      </c>
      <c r="P4" s="14">
        <v>445</v>
      </c>
      <c r="Q4" s="14">
        <v>275</v>
      </c>
      <c r="R4" s="14">
        <v>430</v>
      </c>
      <c r="S4" s="4">
        <v>250</v>
      </c>
      <c r="T4" s="20">
        <f t="shared" si="0"/>
        <v>0.05262125</v>
      </c>
      <c r="U4" s="6">
        <v>11</v>
      </c>
      <c r="V4" s="6">
        <v>11.85</v>
      </c>
    </row>
    <row r="5" ht="99.75" customHeight="1" spans="1:22">
      <c r="A5" s="13"/>
      <c r="B5" s="4" t="s">
        <v>29</v>
      </c>
      <c r="C5" s="4" t="s">
        <v>30</v>
      </c>
      <c r="D5" s="4">
        <v>13</v>
      </c>
      <c r="E5" s="4">
        <v>7</v>
      </c>
      <c r="F5" s="14">
        <v>546.8</v>
      </c>
      <c r="G5" s="14">
        <v>350.2</v>
      </c>
      <c r="H5" s="14">
        <v>400</v>
      </c>
      <c r="I5" s="4" t="s">
        <v>31</v>
      </c>
      <c r="J5" s="4" t="s">
        <v>24</v>
      </c>
      <c r="K5" s="4">
        <v>250</v>
      </c>
      <c r="L5" s="15"/>
      <c r="M5" s="18">
        <v>7250</v>
      </c>
      <c r="N5" s="16">
        <v>19.73</v>
      </c>
      <c r="O5" s="17">
        <v>19.77</v>
      </c>
      <c r="P5" s="14">
        <v>547</v>
      </c>
      <c r="Q5" s="14">
        <v>350</v>
      </c>
      <c r="R5" s="14">
        <v>430</v>
      </c>
      <c r="S5" s="4">
        <v>250</v>
      </c>
      <c r="T5" s="20">
        <f t="shared" si="0"/>
        <v>0.0823235</v>
      </c>
      <c r="U5" s="6">
        <v>18.7</v>
      </c>
      <c r="V5" s="6">
        <v>19.8</v>
      </c>
    </row>
    <row r="6" ht="83.25" customHeight="1" spans="1:22">
      <c r="A6" s="13"/>
      <c r="B6" s="4" t="s">
        <v>32</v>
      </c>
      <c r="C6" s="4" t="s">
        <v>33</v>
      </c>
      <c r="D6" s="4">
        <v>14</v>
      </c>
      <c r="E6" s="4">
        <v>10</v>
      </c>
      <c r="F6" s="14">
        <v>515.05</v>
      </c>
      <c r="G6" s="14">
        <v>375.6</v>
      </c>
      <c r="H6" s="14">
        <v>330</v>
      </c>
      <c r="I6" s="4" t="s">
        <v>34</v>
      </c>
      <c r="J6" s="4" t="s">
        <v>24</v>
      </c>
      <c r="K6" s="4">
        <v>200</v>
      </c>
      <c r="L6" s="15"/>
      <c r="M6" s="18">
        <v>7250</v>
      </c>
      <c r="N6" s="16">
        <v>21.6</v>
      </c>
      <c r="O6" s="16">
        <v>21.6</v>
      </c>
      <c r="P6" s="14">
        <v>515</v>
      </c>
      <c r="Q6" s="14">
        <v>375</v>
      </c>
      <c r="R6" s="14">
        <v>360</v>
      </c>
      <c r="S6" s="4">
        <v>200</v>
      </c>
      <c r="T6" s="20">
        <f t="shared" si="0"/>
        <v>0.069525</v>
      </c>
      <c r="U6" s="6">
        <f>V6-1.1</f>
        <v>18.9</v>
      </c>
      <c r="V6" s="6">
        <v>20</v>
      </c>
    </row>
    <row r="7" ht="84.75" customHeight="1" spans="1:22">
      <c r="A7" s="13"/>
      <c r="B7" s="4" t="s">
        <v>35</v>
      </c>
      <c r="C7" s="4" t="s">
        <v>36</v>
      </c>
      <c r="D7" s="4">
        <v>12</v>
      </c>
      <c r="E7" s="4">
        <v>9</v>
      </c>
      <c r="F7" s="14">
        <v>515.05</v>
      </c>
      <c r="G7" s="14">
        <v>324.8</v>
      </c>
      <c r="H7" s="14">
        <v>330</v>
      </c>
      <c r="I7" s="4" t="s">
        <v>31</v>
      </c>
      <c r="J7" s="4" t="s">
        <v>24</v>
      </c>
      <c r="K7" s="4">
        <v>200</v>
      </c>
      <c r="L7" s="15"/>
      <c r="M7" s="18">
        <v>5100</v>
      </c>
      <c r="N7" s="16">
        <v>16.35</v>
      </c>
      <c r="O7" s="17">
        <v>16.84</v>
      </c>
      <c r="P7" s="14">
        <v>515</v>
      </c>
      <c r="Q7" s="14">
        <v>325</v>
      </c>
      <c r="R7" s="14">
        <v>360</v>
      </c>
      <c r="S7" s="4">
        <v>200</v>
      </c>
      <c r="T7" s="20">
        <f t="shared" si="0"/>
        <v>0.060255</v>
      </c>
      <c r="U7" s="6">
        <v>15.5</v>
      </c>
      <c r="V7" s="6">
        <v>16.49</v>
      </c>
    </row>
    <row r="8" ht="114.75" customHeight="1" spans="1:22">
      <c r="A8" s="12"/>
      <c r="B8" s="4" t="s">
        <v>37</v>
      </c>
      <c r="C8" s="4" t="s">
        <v>26</v>
      </c>
      <c r="D8" s="4">
        <v>8</v>
      </c>
      <c r="E8" s="4">
        <v>4.5</v>
      </c>
      <c r="F8" s="14">
        <v>375.35</v>
      </c>
      <c r="G8" s="14">
        <v>223.2</v>
      </c>
      <c r="H8" s="14">
        <v>390</v>
      </c>
      <c r="I8" s="4" t="s">
        <v>23</v>
      </c>
      <c r="J8" s="4" t="s">
        <v>38</v>
      </c>
      <c r="K8" s="4">
        <v>250</v>
      </c>
      <c r="L8" s="15"/>
      <c r="M8" s="18">
        <v>4050</v>
      </c>
      <c r="N8" s="16">
        <v>12.5</v>
      </c>
      <c r="O8" s="16">
        <v>12.5</v>
      </c>
      <c r="P8" s="14">
        <v>375</v>
      </c>
      <c r="Q8" s="14">
        <v>225</v>
      </c>
      <c r="R8" s="14">
        <v>400</v>
      </c>
      <c r="S8" s="4">
        <v>250</v>
      </c>
      <c r="T8" s="20">
        <f t="shared" si="0"/>
        <v>0.03375</v>
      </c>
      <c r="U8" s="6">
        <v>7</v>
      </c>
      <c r="V8" s="6">
        <v>7.8</v>
      </c>
    </row>
    <row r="9" ht="98.25" customHeight="1" spans="1:22">
      <c r="A9" s="12"/>
      <c r="B9" s="4" t="s">
        <v>39</v>
      </c>
      <c r="C9" s="4" t="s">
        <v>22</v>
      </c>
      <c r="D9" s="4">
        <v>12</v>
      </c>
      <c r="E9" s="4">
        <v>6.75</v>
      </c>
      <c r="F9" s="14">
        <v>419.8</v>
      </c>
      <c r="G9" s="14">
        <v>324.8</v>
      </c>
      <c r="H9" s="14">
        <v>390</v>
      </c>
      <c r="I9" s="4" t="s">
        <v>23</v>
      </c>
      <c r="J9" s="4" t="s">
        <v>38</v>
      </c>
      <c r="K9" s="4">
        <v>250</v>
      </c>
      <c r="L9" s="15"/>
      <c r="M9" s="18">
        <v>3000</v>
      </c>
      <c r="N9" s="16">
        <v>17.06</v>
      </c>
      <c r="O9" s="16">
        <v>17.06</v>
      </c>
      <c r="P9" s="14">
        <v>420</v>
      </c>
      <c r="Q9" s="14">
        <v>275</v>
      </c>
      <c r="R9" s="14">
        <v>420</v>
      </c>
      <c r="S9" s="4">
        <v>250</v>
      </c>
      <c r="T9" s="20">
        <f t="shared" si="0"/>
        <v>0.04851</v>
      </c>
      <c r="U9" s="6">
        <v>10</v>
      </c>
      <c r="V9" s="6">
        <v>10.9</v>
      </c>
    </row>
    <row r="10" ht="117" customHeight="1" spans="1:22">
      <c r="A10" s="12"/>
      <c r="B10" s="4" t="s">
        <v>40</v>
      </c>
      <c r="C10" s="4" t="s">
        <v>41</v>
      </c>
      <c r="D10" s="4">
        <v>5.5</v>
      </c>
      <c r="E10" s="4">
        <v>3.25</v>
      </c>
      <c r="F10" s="14">
        <v>327.725</v>
      </c>
      <c r="G10" s="14">
        <v>159.7</v>
      </c>
      <c r="H10" s="14">
        <v>400</v>
      </c>
      <c r="I10" s="4" t="s">
        <v>23</v>
      </c>
      <c r="J10" s="4" t="s">
        <v>24</v>
      </c>
      <c r="K10" s="4">
        <v>250</v>
      </c>
      <c r="L10" s="15"/>
      <c r="M10" s="18">
        <v>4250</v>
      </c>
      <c r="N10" s="16">
        <v>11.4</v>
      </c>
      <c r="O10" s="17">
        <v>11.57</v>
      </c>
      <c r="P10" s="14">
        <v>313</v>
      </c>
      <c r="Q10" s="14">
        <v>305</v>
      </c>
      <c r="R10" s="14">
        <v>280</v>
      </c>
      <c r="S10" s="4">
        <v>250</v>
      </c>
      <c r="T10" s="20">
        <f t="shared" si="0"/>
        <v>0.0267302</v>
      </c>
      <c r="U10" s="6">
        <v>5.6</v>
      </c>
      <c r="V10" s="6">
        <v>6.1</v>
      </c>
    </row>
    <row r="11" ht="99" customHeight="1" spans="1:22">
      <c r="A11" s="12"/>
      <c r="B11" s="4" t="s">
        <v>42</v>
      </c>
      <c r="C11" s="4" t="s">
        <v>28</v>
      </c>
      <c r="D11" s="4">
        <v>10</v>
      </c>
      <c r="E11" s="4">
        <v>5</v>
      </c>
      <c r="F11" s="14">
        <v>445.2</v>
      </c>
      <c r="G11" s="14">
        <v>274</v>
      </c>
      <c r="H11" s="14">
        <v>390</v>
      </c>
      <c r="I11" s="4" t="s">
        <v>23</v>
      </c>
      <c r="J11" s="4" t="s">
        <v>38</v>
      </c>
      <c r="K11" s="4">
        <v>250</v>
      </c>
      <c r="L11" s="15"/>
      <c r="M11" s="18">
        <v>3500</v>
      </c>
      <c r="N11" s="16">
        <v>15.65</v>
      </c>
      <c r="O11" s="16">
        <v>15.65</v>
      </c>
      <c r="P11" s="14">
        <v>445</v>
      </c>
      <c r="Q11" s="14">
        <v>275</v>
      </c>
      <c r="R11" s="14">
        <v>400</v>
      </c>
      <c r="S11" s="4">
        <v>250</v>
      </c>
      <c r="T11" s="20">
        <f t="shared" si="0"/>
        <v>0.04895</v>
      </c>
      <c r="U11" s="6">
        <v>9.2</v>
      </c>
      <c r="V11" s="6">
        <v>10</v>
      </c>
    </row>
    <row r="12" ht="90.75" customHeight="1" spans="1:22">
      <c r="A12" s="12"/>
      <c r="B12" s="4" t="s">
        <v>43</v>
      </c>
      <c r="C12" s="4" t="s">
        <v>44</v>
      </c>
      <c r="D12" s="4">
        <v>13</v>
      </c>
      <c r="E12" s="4">
        <v>7</v>
      </c>
      <c r="F12" s="14">
        <v>445.2</v>
      </c>
      <c r="G12" s="14">
        <v>350.2</v>
      </c>
      <c r="H12" s="14">
        <v>400</v>
      </c>
      <c r="I12" s="4" t="s">
        <v>31</v>
      </c>
      <c r="J12" s="4" t="s">
        <v>24</v>
      </c>
      <c r="K12" s="4">
        <v>250</v>
      </c>
      <c r="L12" s="15"/>
      <c r="M12" s="18">
        <v>2175</v>
      </c>
      <c r="N12" s="16">
        <v>17.38</v>
      </c>
      <c r="O12" s="17">
        <v>17.76</v>
      </c>
      <c r="P12" s="14">
        <v>445</v>
      </c>
      <c r="Q12" s="14">
        <v>350</v>
      </c>
      <c r="R12" s="14">
        <v>430</v>
      </c>
      <c r="S12" s="4">
        <v>250</v>
      </c>
      <c r="T12" s="20">
        <f t="shared" si="0"/>
        <v>0.0669725</v>
      </c>
      <c r="U12" s="6">
        <v>15.6</v>
      </c>
      <c r="V12" s="6">
        <v>16.5</v>
      </c>
    </row>
    <row r="13" spans="16:22">
      <c r="P13" s="14"/>
      <c r="Q13" s="14"/>
      <c r="R13" s="14"/>
      <c r="S13" s="4"/>
      <c r="T13" s="20"/>
      <c r="U13" s="6"/>
      <c r="V13" s="6"/>
    </row>
    <row r="16" ht="52" customHeight="1" spans="2:11">
      <c r="B16" s="7"/>
      <c r="H16" s="8"/>
      <c r="I16" s="8"/>
      <c r="J16" s="8"/>
      <c r="K16" s="8"/>
    </row>
    <row r="17" ht="44" customHeight="1" spans="8:11">
      <c r="H17" s="8"/>
      <c r="I17" s="8"/>
      <c r="J17" s="8"/>
      <c r="K17" s="8"/>
    </row>
    <row r="18" ht="44" customHeight="1" spans="8:11">
      <c r="H18" s="8"/>
      <c r="I18" s="8"/>
      <c r="J18" s="8"/>
      <c r="K18" s="8"/>
    </row>
  </sheetData>
  <mergeCells count="1">
    <mergeCell ref="A2:A1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zoomScale="55" zoomScaleNormal="55" workbookViewId="0">
      <selection activeCell="J7" sqref="J7"/>
    </sheetView>
  </sheetViews>
  <sheetFormatPr defaultColWidth="9" defaultRowHeight="26" outlineLevelCol="4"/>
  <cols>
    <col min="1" max="1" width="62.6071428571429" style="1" customWidth="1"/>
    <col min="2" max="2" width="18.25" style="1" customWidth="1"/>
    <col min="3" max="3" width="20.1696428571429" style="1" customWidth="1"/>
    <col min="4" max="5" width="9" style="1" customWidth="1"/>
    <col min="6" max="16384" width="9" style="1"/>
  </cols>
  <sheetData>
    <row r="1" ht="58" customHeight="1" spans="1:5">
      <c r="A1" s="2" t="s">
        <v>45</v>
      </c>
      <c r="B1" s="2" t="s">
        <v>46</v>
      </c>
      <c r="C1" s="2" t="s">
        <v>47</v>
      </c>
      <c r="D1" s="3" t="s">
        <v>48</v>
      </c>
      <c r="E1" s="3" t="s">
        <v>49</v>
      </c>
    </row>
    <row r="2" ht="78.75" customHeight="1" spans="1:5">
      <c r="A2" s="4" t="s">
        <v>50</v>
      </c>
      <c r="B2" s="4" t="s">
        <v>51</v>
      </c>
      <c r="C2" s="5">
        <v>13.9555</v>
      </c>
      <c r="D2" s="6">
        <v>10.1</v>
      </c>
      <c r="E2" s="6">
        <v>11.1</v>
      </c>
    </row>
    <row r="3" ht="89.25" customHeight="1" spans="1:5">
      <c r="A3" s="4" t="s">
        <v>52</v>
      </c>
      <c r="B3" s="4" t="s">
        <v>51</v>
      </c>
      <c r="C3" s="5">
        <v>13.1575</v>
      </c>
      <c r="D3" s="6">
        <v>8.3</v>
      </c>
      <c r="E3" s="6">
        <v>8.8</v>
      </c>
    </row>
    <row r="4" ht="79.5" customHeight="1" spans="1:5">
      <c r="A4" s="4" t="s">
        <v>53</v>
      </c>
      <c r="B4" s="4" t="s">
        <v>51</v>
      </c>
      <c r="C4" s="5">
        <v>12.7965</v>
      </c>
      <c r="D4" s="6">
        <v>11</v>
      </c>
      <c r="E4" s="6">
        <v>11.85</v>
      </c>
    </row>
    <row r="5" ht="99.75" customHeight="1" spans="1:5">
      <c r="A5" s="4" t="s">
        <v>54</v>
      </c>
      <c r="B5" s="4" t="s">
        <v>51</v>
      </c>
      <c r="C5" s="5">
        <v>18.7815</v>
      </c>
      <c r="D5" s="6">
        <v>18.7</v>
      </c>
      <c r="E5" s="6">
        <v>19.8</v>
      </c>
    </row>
    <row r="6" ht="83.25" customHeight="1" spans="1:5">
      <c r="A6" s="4" t="s">
        <v>55</v>
      </c>
      <c r="B6" s="4" t="s">
        <v>56</v>
      </c>
      <c r="C6" s="5">
        <v>20.52</v>
      </c>
      <c r="D6" s="6">
        <v>18.9</v>
      </c>
      <c r="E6" s="6">
        <v>20</v>
      </c>
    </row>
    <row r="7" ht="84.75" customHeight="1" spans="1:5">
      <c r="A7" s="4" t="s">
        <v>57</v>
      </c>
      <c r="B7" s="4" t="s">
        <v>56</v>
      </c>
      <c r="C7" s="5">
        <v>15.998</v>
      </c>
      <c r="D7" s="6">
        <v>15.5</v>
      </c>
      <c r="E7" s="6">
        <v>16.49</v>
      </c>
    </row>
    <row r="8" ht="114.75" customHeight="1" spans="1:5">
      <c r="A8" s="4" t="s">
        <v>58</v>
      </c>
      <c r="B8" s="4" t="s">
        <v>51</v>
      </c>
      <c r="C8" s="5">
        <v>11.875</v>
      </c>
      <c r="D8" s="6">
        <v>7</v>
      </c>
      <c r="E8" s="6">
        <v>7.8</v>
      </c>
    </row>
    <row r="9" ht="98.25" customHeight="1" spans="1:5">
      <c r="A9" s="4" t="s">
        <v>59</v>
      </c>
      <c r="B9" s="4" t="s">
        <v>51</v>
      </c>
      <c r="C9" s="5">
        <v>16.207</v>
      </c>
      <c r="D9" s="6">
        <v>10</v>
      </c>
      <c r="E9" s="6">
        <v>10.9</v>
      </c>
    </row>
    <row r="10" ht="117" customHeight="1" spans="1:5">
      <c r="A10" s="4" t="s">
        <v>60</v>
      </c>
      <c r="B10" s="4" t="s">
        <v>51</v>
      </c>
      <c r="C10" s="5">
        <v>10.9915</v>
      </c>
      <c r="D10" s="6">
        <v>5.6</v>
      </c>
      <c r="E10" s="6">
        <v>6.1</v>
      </c>
    </row>
    <row r="11" ht="99" customHeight="1" spans="1:5">
      <c r="A11" s="4" t="s">
        <v>61</v>
      </c>
      <c r="B11" s="4" t="s">
        <v>51</v>
      </c>
      <c r="C11" s="5">
        <v>14.8675</v>
      </c>
      <c r="D11" s="6">
        <v>9.2</v>
      </c>
      <c r="E11" s="6">
        <v>10</v>
      </c>
    </row>
    <row r="12" ht="90.75" customHeight="1" spans="1:5">
      <c r="A12" s="4" t="s">
        <v>62</v>
      </c>
      <c r="B12" s="4" t="s">
        <v>51</v>
      </c>
      <c r="C12" s="5">
        <v>16.872</v>
      </c>
      <c r="D12" s="6">
        <v>15.6</v>
      </c>
      <c r="E12" s="6">
        <v>16.5</v>
      </c>
    </row>
    <row r="15" ht="52" customHeight="1" spans="1:2">
      <c r="A15" s="7"/>
      <c r="B15" s="8"/>
    </row>
    <row r="16" ht="44" customHeight="1" spans="2:2">
      <c r="B16" s="8"/>
    </row>
    <row r="17" ht="44" customHeight="1" spans="2:2">
      <c r="B17" s="8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CLARK 5柜</vt:lpstr>
      <vt:lpstr> CLARK 5柜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Martin</dc:creator>
  <cp:lastModifiedBy>WPS_1510650912</cp:lastModifiedBy>
  <dcterms:created xsi:type="dcterms:W3CDTF">2024-07-18T03:54:00Z</dcterms:created>
  <dcterms:modified xsi:type="dcterms:W3CDTF">2025-02-09T19:08:22Z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C077C7B00EE149AB824FA71FB0F01EBE_13</vt:lpwstr>
  </property>
  <property fmtid="{D5CDD505-2E9C-101B-9397-08002B2CF9AE}" pid="3" name="KSOProductBuildVer">
    <vt:lpwstr>2052-6.14.0.8924</vt:lpwstr>
  </property>
</Properties>
</file>