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rios" sheetId="1" r:id="rId4"/>
  </sheets>
  <definedNames/>
  <calcPr/>
</workbook>
</file>

<file path=xl/sharedStrings.xml><?xml version="1.0" encoding="utf-8"?>
<sst xmlns="http://schemas.openxmlformats.org/spreadsheetml/2006/main" count="41" uniqueCount="35">
  <si>
    <t>Nome Funcionario</t>
  </si>
  <si>
    <t>Sobrenome</t>
  </si>
  <si>
    <t>Salario</t>
  </si>
  <si>
    <t>Idade</t>
  </si>
  <si>
    <t>Sabe inglês</t>
  </si>
  <si>
    <t xml:space="preserve">SÊNIOR </t>
  </si>
  <si>
    <t>Joao</t>
  </si>
  <si>
    <t>Dias</t>
  </si>
  <si>
    <t>Sim</t>
  </si>
  <si>
    <t>Maria</t>
  </si>
  <si>
    <t>Torres</t>
  </si>
  <si>
    <t>Pedro</t>
  </si>
  <si>
    <t>Souza</t>
  </si>
  <si>
    <t>Não</t>
  </si>
  <si>
    <t>Sara</t>
  </si>
  <si>
    <t>Silva</t>
  </si>
  <si>
    <t>Ana</t>
  </si>
  <si>
    <t>Santos</t>
  </si>
  <si>
    <t>Lucas</t>
  </si>
  <si>
    <t>Pereira</t>
  </si>
  <si>
    <t>Joana</t>
  </si>
  <si>
    <t>Oliveira</t>
  </si>
  <si>
    <t>Clara</t>
  </si>
  <si>
    <t>Machado</t>
  </si>
  <si>
    <t>Calcular Média dos salarios</t>
  </si>
  <si>
    <t>Calcular Menor salário</t>
  </si>
  <si>
    <t>Qual a idade da Sara?</t>
  </si>
  <si>
    <t>Qual o nome inteiro da Ana?</t>
  </si>
  <si>
    <t>Quantos funcionarios sabem ingles?</t>
  </si>
  <si>
    <t>Escrever uma coluna é senior, que tera as opções, senior por idade se tiver mais do que 31 anos e senior por salario se ganhar mais do que 7000.</t>
  </si>
  <si>
    <t>Media Salarial</t>
  </si>
  <si>
    <t xml:space="preserve">Menor Salário </t>
  </si>
  <si>
    <t>Idade Sara</t>
  </si>
  <si>
    <t>Nome inteiro Ana</t>
  </si>
  <si>
    <t xml:space="preserve">Quantidade Inglês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</si>
</sst>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1" t="s">
        <v>6</v>
      </c>
      <c r="B2" s="1" t="s">
        <v>7</v>
      </c>
      <c r="C2" s="1">
        <v>8000.0</v>
      </c>
      <c r="D2" s="1">
        <v>35.0</v>
      </c>
      <c r="E2" s="1" t="s">
        <v>8</v>
      </c>
      <c r="F2" s="4" t="str">
        <f t="shared" ref="F2:F9" si="1">IFERROR(IFS(AND(D2&gt;31,C2&gt;7000),"Sênior por idade e salário",D2&gt;31,"Sênior por idade",C2&gt;7000,"Sênior por salário"),"Não é sênior")</f>
        <v>Sênior por idade e salário</v>
      </c>
    </row>
    <row r="3">
      <c r="A3" s="1" t="s">
        <v>9</v>
      </c>
      <c r="B3" s="1" t="s">
        <v>10</v>
      </c>
      <c r="C3" s="1">
        <v>8000.0</v>
      </c>
      <c r="D3" s="1">
        <v>32.0</v>
      </c>
      <c r="E3" s="1" t="s">
        <v>8</v>
      </c>
      <c r="F3" s="4" t="str">
        <f t="shared" si="1"/>
        <v>Sênior por idade e salário</v>
      </c>
    </row>
    <row r="4">
      <c r="A4" s="1" t="s">
        <v>11</v>
      </c>
      <c r="B4" s="1" t="s">
        <v>12</v>
      </c>
      <c r="C4" s="1">
        <v>5000.0</v>
      </c>
      <c r="D4" s="1">
        <v>35.0</v>
      </c>
      <c r="E4" s="1" t="s">
        <v>13</v>
      </c>
      <c r="F4" s="4" t="str">
        <f t="shared" si="1"/>
        <v>Sênior por idade</v>
      </c>
    </row>
    <row r="5">
      <c r="A5" s="1" t="s">
        <v>14</v>
      </c>
      <c r="B5" s="1" t="s">
        <v>15</v>
      </c>
      <c r="C5" s="1">
        <v>5000.0</v>
      </c>
      <c r="D5" s="1">
        <v>29.0</v>
      </c>
      <c r="E5" s="1" t="s">
        <v>13</v>
      </c>
      <c r="F5" s="4" t="str">
        <f t="shared" si="1"/>
        <v>Não é sênior</v>
      </c>
    </row>
    <row r="6">
      <c r="A6" s="1" t="s">
        <v>16</v>
      </c>
      <c r="B6" s="1" t="s">
        <v>17</v>
      </c>
      <c r="C6" s="1">
        <v>3000.0</v>
      </c>
      <c r="D6" s="1">
        <v>23.0</v>
      </c>
      <c r="E6" s="1" t="s">
        <v>8</v>
      </c>
      <c r="F6" s="4" t="str">
        <f t="shared" si="1"/>
        <v>Não é sênior</v>
      </c>
    </row>
    <row r="7">
      <c r="A7" s="1" t="s">
        <v>18</v>
      </c>
      <c r="B7" s="1" t="s">
        <v>19</v>
      </c>
      <c r="C7" s="1">
        <v>8000.0</v>
      </c>
      <c r="D7" s="1">
        <v>35.0</v>
      </c>
      <c r="E7" s="1" t="s">
        <v>13</v>
      </c>
      <c r="F7" s="4" t="str">
        <f t="shared" si="1"/>
        <v>Sênior por idade e salário</v>
      </c>
    </row>
    <row r="8">
      <c r="A8" s="1" t="s">
        <v>20</v>
      </c>
      <c r="B8" s="1" t="s">
        <v>21</v>
      </c>
      <c r="C8" s="1">
        <v>6000.0</v>
      </c>
      <c r="D8" s="1">
        <v>28.0</v>
      </c>
      <c r="E8" s="1" t="s">
        <v>8</v>
      </c>
      <c r="F8" s="4" t="str">
        <f t="shared" si="1"/>
        <v>Não é sênior</v>
      </c>
    </row>
    <row r="9">
      <c r="A9" s="1" t="s">
        <v>22</v>
      </c>
      <c r="B9" s="1" t="s">
        <v>23</v>
      </c>
      <c r="C9" s="1">
        <v>8000.0</v>
      </c>
      <c r="D9" s="1">
        <v>29.0</v>
      </c>
      <c r="E9" s="1" t="s">
        <v>8</v>
      </c>
      <c r="F9" s="4" t="str">
        <f t="shared" si="1"/>
        <v>Sênior por salário</v>
      </c>
    </row>
    <row r="11">
      <c r="A11" s="1" t="s">
        <v>24</v>
      </c>
    </row>
    <row r="12">
      <c r="A12" s="1" t="s">
        <v>25</v>
      </c>
    </row>
    <row r="13">
      <c r="A13" s="1" t="s">
        <v>26</v>
      </c>
    </row>
    <row r="14">
      <c r="A14" s="1" t="s">
        <v>27</v>
      </c>
    </row>
    <row r="15">
      <c r="A15" s="1" t="s">
        <v>28</v>
      </c>
    </row>
    <row r="16">
      <c r="A16" s="1" t="s">
        <v>29</v>
      </c>
    </row>
    <row r="18">
      <c r="B18" s="2" t="s">
        <v>30</v>
      </c>
      <c r="C18" s="2" t="s">
        <v>31</v>
      </c>
      <c r="D18" s="2" t="s">
        <v>32</v>
      </c>
      <c r="E18" s="2" t="s">
        <v>33</v>
      </c>
      <c r="F18" s="2" t="s">
        <v>34</v>
      </c>
    </row>
    <row r="19">
      <c r="B19" s="4">
        <f>AVERAGE(C2:C9)</f>
        <v>6375</v>
      </c>
      <c r="C19" s="4">
        <f>min(C2:C9)</f>
        <v>3000</v>
      </c>
      <c r="D19" s="4">
        <f>VLOOKUP(A5,A1:D9,4,FALSE)</f>
        <v>29</v>
      </c>
      <c r="E19" s="4" t="str">
        <f>CONCATENATE(A6," ",B6)</f>
        <v>Ana Santos</v>
      </c>
      <c r="F19" s="4">
        <f>COUNTIF(E2:E9,"Sim")</f>
        <v>5</v>
      </c>
    </row>
  </sheetData>
  <drawing r:id="rId1"/>
</worksheet>
</file>